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.kabakwu\Desktop\"/>
    </mc:Choice>
  </mc:AlternateContent>
  <xr:revisionPtr revIDLastSave="0" documentId="13_ncr:1_{68F3941B-75DA-4B74-935D-C32257C1F28A}" xr6:coauthVersionLast="45" xr6:coauthVersionMax="45" xr10:uidLastSave="{00000000-0000-0000-0000-000000000000}"/>
  <bookViews>
    <workbookView xWindow="28680" yWindow="30" windowWidth="29040" windowHeight="15840" xr2:uid="{00000000-000D-0000-FFFF-FFFF00000000}"/>
  </bookViews>
  <sheets>
    <sheet name="Report" sheetId="1" r:id="rId1"/>
  </sheets>
  <externalReferences>
    <externalReference r:id="rId2"/>
  </externalReferences>
  <definedNames>
    <definedName name="_xlnm._FilterDatabase" localSheetId="0" hidden="1">Report!$A$1:$G$1219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4" i="1" l="1"/>
  <c r="G139" i="1"/>
  <c r="G330" i="1"/>
  <c r="G497" i="1"/>
  <c r="G544" i="1"/>
  <c r="G552" i="1"/>
  <c r="G557" i="1"/>
  <c r="G637" i="1"/>
  <c r="G697" i="1"/>
  <c r="G705" i="1"/>
  <c r="G717" i="1"/>
  <c r="G737" i="1"/>
  <c r="G800" i="1"/>
  <c r="G851" i="1"/>
  <c r="G901" i="1"/>
  <c r="G972" i="1"/>
  <c r="G985" i="1"/>
  <c r="G1012" i="1"/>
  <c r="G1022" i="1"/>
  <c r="G1211" i="1"/>
  <c r="G1216" i="1"/>
  <c r="G1218" i="1"/>
  <c r="F104" i="1"/>
  <c r="F139" i="1"/>
  <c r="F330" i="1"/>
  <c r="F497" i="1"/>
  <c r="F544" i="1"/>
  <c r="F552" i="1"/>
  <c r="F557" i="1"/>
  <c r="F637" i="1"/>
  <c r="F697" i="1"/>
  <c r="F705" i="1"/>
  <c r="F717" i="1"/>
  <c r="F737" i="1"/>
  <c r="F800" i="1"/>
  <c r="F851" i="1"/>
  <c r="F901" i="1"/>
  <c r="F972" i="1"/>
  <c r="F985" i="1"/>
  <c r="F1012" i="1"/>
  <c r="F1022" i="1"/>
  <c r="F1211" i="1"/>
  <c r="F1216" i="1"/>
  <c r="F1218" i="1"/>
  <c r="D104" i="1"/>
  <c r="D139" i="1"/>
  <c r="D330" i="1"/>
  <c r="D497" i="1"/>
  <c r="D544" i="1"/>
  <c r="D552" i="1"/>
  <c r="D557" i="1"/>
  <c r="D637" i="1"/>
  <c r="D697" i="1"/>
  <c r="D705" i="1"/>
  <c r="D717" i="1"/>
  <c r="D737" i="1"/>
  <c r="D800" i="1"/>
  <c r="D851" i="1"/>
  <c r="D901" i="1"/>
  <c r="D972" i="1"/>
  <c r="D985" i="1"/>
  <c r="D1012" i="1"/>
  <c r="D1022" i="1"/>
  <c r="D1211" i="1"/>
  <c r="D1216" i="1"/>
  <c r="D1218" i="1"/>
  <c r="C104" i="1" l="1"/>
  <c r="C139" i="1"/>
  <c r="C330" i="1"/>
  <c r="C497" i="1"/>
  <c r="C544" i="1"/>
  <c r="C552" i="1"/>
  <c r="C557" i="1"/>
  <c r="C637" i="1"/>
  <c r="C697" i="1"/>
  <c r="C705" i="1"/>
  <c r="C717" i="1"/>
  <c r="C737" i="1"/>
  <c r="C800" i="1"/>
  <c r="C851" i="1"/>
  <c r="C901" i="1"/>
  <c r="C972" i="1"/>
  <c r="C985" i="1"/>
  <c r="C1012" i="1"/>
  <c r="C1022" i="1"/>
  <c r="C1211" i="1"/>
  <c r="C1216" i="1"/>
  <c r="C1218" i="1"/>
  <c r="G924" i="1" l="1"/>
  <c r="G912" i="1"/>
  <c r="G88" i="1" l="1"/>
  <c r="G258" i="1"/>
  <c r="G307" i="1"/>
  <c r="G303" i="1"/>
  <c r="G379" i="1"/>
  <c r="G504" i="1"/>
  <c r="G238" i="1"/>
  <c r="G457" i="1"/>
  <c r="G482" i="1"/>
  <c r="G627" i="1"/>
  <c r="G635" i="1"/>
  <c r="G378" i="1"/>
  <c r="G660" i="1"/>
  <c r="G597" i="1"/>
  <c r="G693" i="1"/>
  <c r="G870" i="1"/>
  <c r="G869" i="1"/>
  <c r="G922" i="1"/>
  <c r="G799" i="1"/>
  <c r="G382" i="1"/>
  <c r="G598" i="1"/>
  <c r="G868" i="1"/>
  <c r="G893" i="1"/>
  <c r="G1217" i="1"/>
  <c r="G1146" i="1"/>
  <c r="G168" i="1"/>
  <c r="G165" i="1"/>
  <c r="G27" i="1"/>
  <c r="G103" i="1"/>
  <c r="G289" i="1"/>
  <c r="G28" i="1"/>
  <c r="G316" i="1"/>
  <c r="G336" i="1"/>
  <c r="G297" i="1"/>
  <c r="G423" i="1"/>
  <c r="G321" i="1"/>
  <c r="G337" i="1"/>
  <c r="G589" i="1"/>
  <c r="G327" i="1"/>
  <c r="G636" i="1"/>
  <c r="G689" i="1"/>
  <c r="G862" i="1"/>
  <c r="G939" i="1"/>
  <c r="G690" i="1"/>
  <c r="G1131" i="1"/>
  <c r="G691" i="1"/>
  <c r="G867" i="1"/>
  <c r="G1075" i="1"/>
  <c r="G575" i="1"/>
  <c r="G861" i="1"/>
  <c r="G1192" i="1"/>
  <c r="G57" i="1"/>
  <c r="G769" i="1"/>
  <c r="G15" i="1"/>
  <c r="G19" i="1"/>
  <c r="G62" i="1"/>
  <c r="G147" i="1"/>
  <c r="G160" i="1"/>
  <c r="G192" i="1"/>
  <c r="G16" i="1"/>
  <c r="G59" i="1"/>
  <c r="G100" i="1"/>
  <c r="G17" i="1"/>
  <c r="G21" i="1"/>
  <c r="G33" i="1"/>
  <c r="G60" i="1"/>
  <c r="G72" i="1"/>
  <c r="G93" i="1"/>
  <c r="G178" i="1"/>
  <c r="G182" i="1"/>
  <c r="G194" i="1"/>
  <c r="G18" i="1"/>
  <c r="G34" i="1"/>
  <c r="G38" i="1"/>
  <c r="G61" i="1"/>
  <c r="G94" i="1"/>
  <c r="G183" i="1"/>
  <c r="G191" i="1"/>
  <c r="G195" i="1"/>
  <c r="G243" i="1"/>
  <c r="G288" i="1"/>
  <c r="G292" i="1"/>
  <c r="G181" i="1"/>
  <c r="G242" i="1"/>
  <c r="G291" i="1"/>
  <c r="G319" i="1"/>
  <c r="G452" i="1"/>
  <c r="G460" i="1"/>
  <c r="G468" i="1"/>
  <c r="G492" i="1"/>
  <c r="G496" i="1"/>
  <c r="G536" i="1"/>
  <c r="G376" i="1"/>
  <c r="G392" i="1"/>
  <c r="G437" i="1"/>
  <c r="G453" i="1"/>
  <c r="G461" i="1"/>
  <c r="G469" i="1"/>
  <c r="G241" i="1"/>
  <c r="G322" i="1"/>
  <c r="G425" i="1"/>
  <c r="G458" i="1"/>
  <c r="G474" i="1"/>
  <c r="G623" i="1"/>
  <c r="G655" i="1"/>
  <c r="G667" i="1"/>
  <c r="G459" i="1"/>
  <c r="G551" i="1"/>
  <c r="G656" i="1"/>
  <c r="G668" i="1"/>
  <c r="G684" i="1"/>
  <c r="G389" i="1"/>
  <c r="G454" i="1"/>
  <c r="G470" i="1"/>
  <c r="G494" i="1"/>
  <c r="G657" i="1"/>
  <c r="G665" i="1"/>
  <c r="G669" i="1"/>
  <c r="G685" i="1"/>
  <c r="G701" i="1"/>
  <c r="G762" i="1"/>
  <c r="G850" i="1"/>
  <c r="G882" i="1"/>
  <c r="G886" i="1"/>
  <c r="G955" i="1"/>
  <c r="G984" i="1"/>
  <c r="G1032" i="1"/>
  <c r="G1036" i="1"/>
  <c r="G1056" i="1"/>
  <c r="G1076" i="1"/>
  <c r="G1092" i="1"/>
  <c r="G1096" i="1"/>
  <c r="G1100" i="1"/>
  <c r="G1120" i="1"/>
  <c r="G1160" i="1"/>
  <c r="G495" i="1"/>
  <c r="G702" i="1"/>
  <c r="G880" i="1"/>
  <c r="G885" i="1"/>
  <c r="G956" i="1"/>
  <c r="G1030" i="1"/>
  <c r="G1041" i="1"/>
  <c r="G471" i="1"/>
  <c r="G526" i="1"/>
  <c r="G666" i="1"/>
  <c r="G682" i="1"/>
  <c r="G881" i="1"/>
  <c r="G887" i="1"/>
  <c r="G957" i="1"/>
  <c r="G1031" i="1"/>
  <c r="G1053" i="1"/>
  <c r="G873" i="1"/>
  <c r="G884" i="1"/>
  <c r="G1003" i="1"/>
  <c r="G1074" i="1"/>
  <c r="G1110" i="1"/>
  <c r="G1121" i="1"/>
  <c r="G1137" i="1"/>
  <c r="G1147" i="1"/>
  <c r="G1174" i="1"/>
  <c r="G1178" i="1"/>
  <c r="G1186" i="1"/>
  <c r="G193" i="1"/>
  <c r="G455" i="1"/>
  <c r="G658" i="1"/>
  <c r="G317" i="1"/>
  <c r="G699" i="1"/>
  <c r="G845" i="1"/>
  <c r="G888" i="1"/>
  <c r="G926" i="1"/>
  <c r="G1102" i="1"/>
  <c r="G1122" i="1"/>
  <c r="G1171" i="1"/>
  <c r="G1175" i="1"/>
  <c r="G1179" i="1"/>
  <c r="G1183" i="1"/>
  <c r="G700" i="1"/>
  <c r="G670" i="1"/>
  <c r="G889" i="1"/>
  <c r="G1109" i="1"/>
  <c r="G1119" i="1"/>
  <c r="G1141" i="1"/>
  <c r="G1180" i="1"/>
  <c r="G1184" i="1"/>
  <c r="G964" i="1"/>
  <c r="G1039" i="1"/>
  <c r="G1177" i="1"/>
  <c r="G743" i="1"/>
  <c r="G1029" i="1"/>
  <c r="G1103" i="1"/>
  <c r="G1173" i="1"/>
  <c r="G879" i="1"/>
  <c r="G1176" i="1"/>
  <c r="G883" i="1"/>
  <c r="G1087" i="1"/>
  <c r="G1185" i="1"/>
  <c r="G7" i="1"/>
  <c r="G31" i="1"/>
  <c r="G39" i="1"/>
  <c r="G119" i="1"/>
  <c r="G127" i="1"/>
  <c r="G196" i="1"/>
  <c r="G200" i="1"/>
  <c r="G260" i="1"/>
  <c r="G8" i="1"/>
  <c r="G32" i="1"/>
  <c r="G75" i="1"/>
  <c r="G79" i="1"/>
  <c r="G80" i="1"/>
  <c r="G105" i="1"/>
  <c r="G129" i="1"/>
  <c r="G198" i="1"/>
  <c r="G222" i="1"/>
  <c r="G6" i="1"/>
  <c r="G10" i="1"/>
  <c r="G110" i="1"/>
  <c r="G130" i="1"/>
  <c r="G211" i="1"/>
  <c r="G259" i="1"/>
  <c r="G263" i="1"/>
  <c r="G296" i="1"/>
  <c r="G197" i="1"/>
  <c r="G267" i="1"/>
  <c r="G283" i="1"/>
  <c r="G302" i="1"/>
  <c r="G261" i="1"/>
  <c r="G351" i="1"/>
  <c r="G411" i="1"/>
  <c r="G456" i="1"/>
  <c r="G128" i="1"/>
  <c r="G173" i="1"/>
  <c r="G279" i="1"/>
  <c r="G287" i="1"/>
  <c r="G294" i="1"/>
  <c r="G368" i="1"/>
  <c r="G384" i="1"/>
  <c r="G400" i="1"/>
  <c r="G416" i="1"/>
  <c r="G420" i="1"/>
  <c r="G679" i="1"/>
  <c r="G467" i="1"/>
  <c r="G357" i="1"/>
  <c r="G613" i="1"/>
  <c r="G783" i="1"/>
  <c r="G822" i="1"/>
  <c r="G830" i="1"/>
  <c r="G858" i="1"/>
  <c r="G902" i="1"/>
  <c r="G971" i="1"/>
  <c r="G988" i="1"/>
  <c r="G996" i="1"/>
  <c r="G618" i="1"/>
  <c r="G821" i="1"/>
  <c r="G827" i="1"/>
  <c r="G989" i="1"/>
  <c r="G622" i="1"/>
  <c r="G694" i="1"/>
  <c r="G713" i="1"/>
  <c r="G828" i="1"/>
  <c r="G990" i="1"/>
  <c r="G593" i="1"/>
  <c r="G626" i="1"/>
  <c r="G820" i="1"/>
  <c r="G1142" i="1"/>
  <c r="G1157" i="1"/>
  <c r="G1162" i="1"/>
  <c r="G825" i="1"/>
  <c r="G727" i="1"/>
  <c r="G748" i="1"/>
  <c r="G824" i="1"/>
  <c r="G986" i="1"/>
  <c r="G1097" i="1"/>
  <c r="G742" i="1"/>
  <c r="G1099" i="1"/>
  <c r="G1164" i="1"/>
  <c r="G991" i="1"/>
  <c r="G921" i="1"/>
  <c r="G1098" i="1"/>
  <c r="G786" i="1"/>
  <c r="G987" i="1"/>
  <c r="G1165" i="1"/>
  <c r="G829" i="1"/>
  <c r="G857" i="1"/>
  <c r="G900" i="1"/>
  <c r="G981" i="1"/>
  <c r="G1083" i="1"/>
  <c r="G281" i="1"/>
  <c r="G96" i="1"/>
  <c r="G149" i="1"/>
  <c r="G223" i="1"/>
  <c r="G348" i="1"/>
  <c r="G313" i="1"/>
  <c r="G293" i="1"/>
  <c r="G428" i="1"/>
  <c r="G549" i="1"/>
  <c r="G553" i="1"/>
  <c r="G301" i="1"/>
  <c r="G570" i="1"/>
  <c r="G410" i="1"/>
  <c r="G608" i="1"/>
  <c r="G381" i="1"/>
  <c r="G566" i="1"/>
  <c r="G605" i="1"/>
  <c r="G629" i="1"/>
  <c r="G754" i="1"/>
  <c r="G758" i="1"/>
  <c r="G794" i="1"/>
  <c r="G798" i="1"/>
  <c r="G1084" i="1"/>
  <c r="G1124" i="1"/>
  <c r="G366" i="1"/>
  <c r="G711" i="1"/>
  <c r="G929" i="1"/>
  <c r="G1019" i="1"/>
  <c r="G1051" i="1"/>
  <c r="G1057" i="1"/>
  <c r="G756" i="1"/>
  <c r="G876" i="1"/>
  <c r="G903" i="1"/>
  <c r="G852" i="1"/>
  <c r="G904" i="1"/>
  <c r="G1153" i="1"/>
  <c r="G759" i="1"/>
  <c r="G795" i="1"/>
  <c r="G763" i="1"/>
  <c r="G696" i="1"/>
  <c r="G715" i="1"/>
  <c r="G1188" i="1"/>
  <c r="G1155" i="1"/>
  <c r="G1077" i="1"/>
  <c r="G1129" i="1"/>
  <c r="G1150" i="1"/>
  <c r="G1018" i="1"/>
  <c r="G968" i="1"/>
  <c r="G1219" i="1"/>
  <c r="G99" i="1"/>
  <c r="G344" i="1"/>
  <c r="G342" i="1"/>
  <c r="G569" i="1"/>
  <c r="G418" i="1"/>
  <c r="G633" i="1"/>
  <c r="G265" i="1"/>
  <c r="G1015" i="1"/>
  <c r="G1106" i="1"/>
  <c r="G813" i="1"/>
  <c r="G1027" i="1"/>
  <c r="G1149" i="1"/>
  <c r="G1193" i="1"/>
  <c r="G733" i="1"/>
  <c r="G554" i="1"/>
  <c r="G1085" i="1"/>
  <c r="G1017" i="1"/>
  <c r="G78" i="1"/>
  <c r="G228" i="1"/>
  <c r="G9" i="1"/>
  <c r="G227" i="1"/>
  <c r="G419" i="1"/>
  <c r="G556" i="1"/>
  <c r="G535" i="1"/>
  <c r="G486" i="1"/>
  <c r="G1088" i="1"/>
  <c r="G853" i="1"/>
  <c r="G1046" i="1"/>
  <c r="G803" i="1"/>
  <c r="G849" i="1"/>
  <c r="G1090" i="1"/>
  <c r="G1126" i="1"/>
  <c r="G1200" i="1"/>
  <c r="G1089" i="1"/>
  <c r="G1172" i="1"/>
  <c r="G1134" i="1"/>
  <c r="G64" i="1"/>
  <c r="G179" i="1"/>
  <c r="G140" i="1"/>
  <c r="G221" i="1"/>
  <c r="G404" i="1"/>
  <c r="G525" i="1"/>
  <c r="G935" i="1"/>
  <c r="G934" i="1"/>
  <c r="G559" i="1"/>
  <c r="G719" i="1"/>
  <c r="G925" i="1"/>
  <c r="G933" i="1"/>
  <c r="G1208" i="1"/>
  <c r="G764" i="1"/>
  <c r="G1210" i="1"/>
  <c r="G1050" i="1"/>
  <c r="G216" i="1"/>
  <c r="G371" i="1"/>
  <c r="G360" i="1"/>
  <c r="G607" i="1"/>
  <c r="G591" i="1"/>
  <c r="G546" i="1"/>
  <c r="G746" i="1"/>
  <c r="G1144" i="1"/>
  <c r="G547" i="1"/>
  <c r="G606" i="1"/>
  <c r="G741" i="1"/>
  <c r="G757" i="1"/>
  <c r="G630" i="1"/>
  <c r="G899" i="1"/>
  <c r="G1187" i="1"/>
  <c r="G414" i="1"/>
  <c r="G872" i="1"/>
  <c r="G3" i="1"/>
  <c r="G272" i="1"/>
  <c r="G329" i="1"/>
  <c r="G108" i="1"/>
  <c r="G341" i="1"/>
  <c r="G472" i="1"/>
  <c r="G353" i="1"/>
  <c r="G587" i="1"/>
  <c r="G673" i="1"/>
  <c r="G677" i="1"/>
  <c r="G739" i="1"/>
  <c r="G810" i="1"/>
  <c r="G1044" i="1"/>
  <c r="G1140" i="1"/>
  <c r="G1026" i="1"/>
  <c r="G1055" i="1"/>
  <c r="G1212" i="1"/>
  <c r="G970" i="1"/>
  <c r="G721" i="1"/>
  <c r="G938" i="1"/>
  <c r="G56" i="1"/>
  <c r="G562" i="1"/>
  <c r="G563" i="1"/>
  <c r="G927" i="1"/>
  <c r="G1195" i="1"/>
  <c r="G937" i="1"/>
  <c r="G1002" i="1"/>
  <c r="G123" i="1"/>
  <c r="G52" i="1"/>
  <c r="G117" i="1"/>
  <c r="G106" i="1"/>
  <c r="G199" i="1"/>
  <c r="G568" i="1"/>
  <c r="G489" i="1"/>
  <c r="G446" i="1"/>
  <c r="G770" i="1"/>
  <c r="G854" i="1"/>
  <c r="G894" i="1"/>
  <c r="G919" i="1"/>
  <c r="G1060" i="1"/>
  <c r="G771" i="1"/>
  <c r="G891" i="1"/>
  <c r="G907" i="1"/>
  <c r="G983" i="1"/>
  <c r="G588" i="1"/>
  <c r="G1011" i="1"/>
  <c r="G768" i="1"/>
  <c r="G895" i="1"/>
  <c r="G1013" i="1"/>
  <c r="G710" i="1"/>
  <c r="G917" i="1"/>
  <c r="G1086" i="1"/>
  <c r="G1009" i="1"/>
  <c r="G704" i="1"/>
  <c r="G236" i="1"/>
  <c r="G268" i="1"/>
  <c r="G415" i="1"/>
  <c r="G262" i="1"/>
  <c r="G46" i="1"/>
  <c r="G70" i="1"/>
  <c r="G83" i="1"/>
  <c r="G87" i="1"/>
  <c r="G184" i="1"/>
  <c r="G204" i="1"/>
  <c r="G220" i="1"/>
  <c r="G232" i="1"/>
  <c r="G244" i="1"/>
  <c r="G256" i="1"/>
  <c r="G84" i="1"/>
  <c r="G29" i="1"/>
  <c r="G85" i="1"/>
  <c r="G166" i="1"/>
  <c r="G170" i="1"/>
  <c r="G174" i="1"/>
  <c r="G202" i="1"/>
  <c r="G206" i="1"/>
  <c r="G30" i="1"/>
  <c r="G69" i="1"/>
  <c r="G86" i="1"/>
  <c r="G98" i="1"/>
  <c r="G159" i="1"/>
  <c r="G167" i="1"/>
  <c r="G203" i="1"/>
  <c r="G235" i="1"/>
  <c r="G239" i="1"/>
  <c r="G247" i="1"/>
  <c r="G304" i="1"/>
  <c r="G312" i="1"/>
  <c r="G120" i="1"/>
  <c r="G234" i="1"/>
  <c r="G339" i="1"/>
  <c r="G185" i="1"/>
  <c r="G201" i="1"/>
  <c r="G237" i="1"/>
  <c r="G253" i="1"/>
  <c r="G298" i="1"/>
  <c r="G314" i="1"/>
  <c r="G375" i="1"/>
  <c r="G387" i="1"/>
  <c r="G399" i="1"/>
  <c r="G476" i="1"/>
  <c r="G488" i="1"/>
  <c r="G512" i="1"/>
  <c r="G572" i="1"/>
  <c r="G205" i="1"/>
  <c r="G246" i="1"/>
  <c r="G305" i="1"/>
  <c r="G315" i="1"/>
  <c r="G347" i="1"/>
  <c r="G372" i="1"/>
  <c r="G388" i="1"/>
  <c r="G424" i="1"/>
  <c r="G445" i="1"/>
  <c r="G473" i="1"/>
  <c r="G477" i="1"/>
  <c r="G481" i="1"/>
  <c r="G509" i="1"/>
  <c r="G521" i="1"/>
  <c r="G537" i="1"/>
  <c r="G573" i="1"/>
  <c r="G585" i="1"/>
  <c r="G466" i="1"/>
  <c r="G490" i="1"/>
  <c r="G511" i="1"/>
  <c r="G599" i="1"/>
  <c r="G611" i="1"/>
  <c r="G659" i="1"/>
  <c r="G671" i="1"/>
  <c r="G306" i="1"/>
  <c r="G443" i="1"/>
  <c r="G475" i="1"/>
  <c r="G491" i="1"/>
  <c r="G538" i="1"/>
  <c r="G571" i="1"/>
  <c r="G616" i="1"/>
  <c r="G632" i="1"/>
  <c r="G664" i="1"/>
  <c r="G672" i="1"/>
  <c r="G676" i="1"/>
  <c r="G177" i="1"/>
  <c r="G290" i="1"/>
  <c r="G405" i="1"/>
  <c r="G421" i="1"/>
  <c r="G438" i="1"/>
  <c r="G617" i="1"/>
  <c r="G621" i="1"/>
  <c r="G625" i="1"/>
  <c r="G649" i="1"/>
  <c r="G661" i="1"/>
  <c r="G714" i="1"/>
  <c r="G750" i="1"/>
  <c r="G779" i="1"/>
  <c r="G975" i="1"/>
  <c r="G1004" i="1"/>
  <c r="G1080" i="1"/>
  <c r="G1104" i="1"/>
  <c r="G1152" i="1"/>
  <c r="G233" i="1"/>
  <c r="G398" i="1"/>
  <c r="G602" i="1"/>
  <c r="G740" i="1"/>
  <c r="G782" i="1"/>
  <c r="G977" i="1"/>
  <c r="G1005" i="1"/>
  <c r="G736" i="1"/>
  <c r="G751" i="1"/>
  <c r="G767" i="1"/>
  <c r="G773" i="1"/>
  <c r="G778" i="1"/>
  <c r="G892" i="1"/>
  <c r="G1006" i="1"/>
  <c r="G295" i="1"/>
  <c r="G422" i="1"/>
  <c r="G674" i="1"/>
  <c r="G780" i="1"/>
  <c r="G804" i="1"/>
  <c r="G1079" i="1"/>
  <c r="G1190" i="1"/>
  <c r="G752" i="1"/>
  <c r="G447" i="1"/>
  <c r="G805" i="1"/>
  <c r="G976" i="1"/>
  <c r="G1007" i="1"/>
  <c r="G1038" i="1"/>
  <c r="G1081" i="1"/>
  <c r="G1143" i="1"/>
  <c r="G785" i="1"/>
  <c r="G510" i="1"/>
  <c r="G909" i="1"/>
  <c r="G1151" i="1"/>
  <c r="G1201" i="1"/>
  <c r="G1082" i="1"/>
  <c r="G479" i="1"/>
  <c r="G1033" i="1"/>
  <c r="G1105" i="1"/>
  <c r="G1139" i="1"/>
  <c r="G703" i="1"/>
  <c r="G707" i="1"/>
  <c r="G11" i="1"/>
  <c r="G240" i="1"/>
  <c r="G252" i="1"/>
  <c r="G47" i="1"/>
  <c r="G37" i="1"/>
  <c r="G148" i="1"/>
  <c r="G335" i="1"/>
  <c r="G584" i="1"/>
  <c r="G726" i="1"/>
  <c r="G802" i="1"/>
  <c r="G723" i="1"/>
  <c r="G728" i="1"/>
  <c r="G760" i="1"/>
  <c r="G724" i="1"/>
  <c r="G567" i="1"/>
  <c r="G1133" i="1"/>
  <c r="G328" i="1"/>
  <c r="G229" i="1"/>
  <c r="G68" i="1"/>
  <c r="G81" i="1"/>
  <c r="G275" i="1"/>
  <c r="G334" i="1"/>
  <c r="G370" i="1"/>
  <c r="G609" i="1"/>
  <c r="G843" i="1"/>
  <c r="G994" i="1"/>
  <c r="G333" i="1"/>
  <c r="G835" i="1"/>
  <c r="G23" i="1"/>
  <c r="G35" i="1"/>
  <c r="G50" i="1"/>
  <c r="G54" i="1"/>
  <c r="G66" i="1"/>
  <c r="G91" i="1"/>
  <c r="G107" i="1"/>
  <c r="G111" i="1"/>
  <c r="G115" i="1"/>
  <c r="G131" i="1"/>
  <c r="G135" i="1"/>
  <c r="G164" i="1"/>
  <c r="G172" i="1"/>
  <c r="G176" i="1"/>
  <c r="G188" i="1"/>
  <c r="G208" i="1"/>
  <c r="G212" i="1"/>
  <c r="G248" i="1"/>
  <c r="G269" i="1"/>
  <c r="G285" i="1"/>
  <c r="G4" i="1"/>
  <c r="G12" i="1"/>
  <c r="G20" i="1"/>
  <c r="G36" i="1"/>
  <c r="G40" i="1"/>
  <c r="G51" i="1"/>
  <c r="G55" i="1"/>
  <c r="G63" i="1"/>
  <c r="G67" i="1"/>
  <c r="G71" i="1"/>
  <c r="G92" i="1"/>
  <c r="G5" i="1"/>
  <c r="G13" i="1"/>
  <c r="G25" i="1"/>
  <c r="G43" i="1"/>
  <c r="G48" i="1"/>
  <c r="G89" i="1"/>
  <c r="G97" i="1"/>
  <c r="G101" i="1"/>
  <c r="G109" i="1"/>
  <c r="G113" i="1"/>
  <c r="G121" i="1"/>
  <c r="G125" i="1"/>
  <c r="G133" i="1"/>
  <c r="G137" i="1"/>
  <c r="G153" i="1"/>
  <c r="G158" i="1"/>
  <c r="G162" i="1"/>
  <c r="G190" i="1"/>
  <c r="G210" i="1"/>
  <c r="G218" i="1"/>
  <c r="G14" i="1"/>
  <c r="G22" i="1"/>
  <c r="G26" i="1"/>
  <c r="G45" i="1"/>
  <c r="G49" i="1"/>
  <c r="G53" i="1"/>
  <c r="G65" i="1"/>
  <c r="G73" i="1"/>
  <c r="G102" i="1"/>
  <c r="G114" i="1"/>
  <c r="G118" i="1"/>
  <c r="G122" i="1"/>
  <c r="G134" i="1"/>
  <c r="G138" i="1"/>
  <c r="G146" i="1"/>
  <c r="G150" i="1"/>
  <c r="G154" i="1"/>
  <c r="G163" i="1"/>
  <c r="G171" i="1"/>
  <c r="G175" i="1"/>
  <c r="G219" i="1"/>
  <c r="G251" i="1"/>
  <c r="G255" i="1"/>
  <c r="G276" i="1"/>
  <c r="G280" i="1"/>
  <c r="G284" i="1"/>
  <c r="G300" i="1"/>
  <c r="G320" i="1"/>
  <c r="G332" i="1"/>
  <c r="G340" i="1"/>
  <c r="G136" i="1"/>
  <c r="G250" i="1"/>
  <c r="G318" i="1"/>
  <c r="G124" i="1"/>
  <c r="G152" i="1"/>
  <c r="G286" i="1"/>
  <c r="G309" i="1"/>
  <c r="G325" i="1"/>
  <c r="G355" i="1"/>
  <c r="G383" i="1"/>
  <c r="G391" i="1"/>
  <c r="G403" i="1"/>
  <c r="G407" i="1"/>
  <c r="G427" i="1"/>
  <c r="G432" i="1"/>
  <c r="G436" i="1"/>
  <c r="G440" i="1"/>
  <c r="G448" i="1"/>
  <c r="G464" i="1"/>
  <c r="G480" i="1"/>
  <c r="G484" i="1"/>
  <c r="G500" i="1"/>
  <c r="G524" i="1"/>
  <c r="G540" i="1"/>
  <c r="G560" i="1"/>
  <c r="G576" i="1"/>
  <c r="G112" i="1"/>
  <c r="G157" i="1"/>
  <c r="G189" i="1"/>
  <c r="G230" i="1"/>
  <c r="G254" i="1"/>
  <c r="G271" i="1"/>
  <c r="G299" i="1"/>
  <c r="G352" i="1"/>
  <c r="G380" i="1"/>
  <c r="G408" i="1"/>
  <c r="G412" i="1"/>
  <c r="G441" i="1"/>
  <c r="G449" i="1"/>
  <c r="G465" i="1"/>
  <c r="G485" i="1"/>
  <c r="G501" i="1"/>
  <c r="G505" i="1"/>
  <c r="G541" i="1"/>
  <c r="G545" i="1"/>
  <c r="G561" i="1"/>
  <c r="G577" i="1"/>
  <c r="G581" i="1"/>
  <c r="G209" i="1"/>
  <c r="G274" i="1"/>
  <c r="G338" i="1"/>
  <c r="G385" i="1"/>
  <c r="G434" i="1"/>
  <c r="G442" i="1"/>
  <c r="G450" i="1"/>
  <c r="G543" i="1"/>
  <c r="G550" i="1"/>
  <c r="G590" i="1"/>
  <c r="G594" i="1"/>
  <c r="G603" i="1"/>
  <c r="G615" i="1"/>
  <c r="G116" i="1"/>
  <c r="G161" i="1"/>
  <c r="G225" i="1"/>
  <c r="G249" i="1"/>
  <c r="G282" i="1"/>
  <c r="G343" i="1"/>
  <c r="G354" i="1"/>
  <c r="G386" i="1"/>
  <c r="G426" i="1"/>
  <c r="G435" i="1"/>
  <c r="G451" i="1"/>
  <c r="G483" i="1"/>
  <c r="G498" i="1"/>
  <c r="G522" i="1"/>
  <c r="G579" i="1"/>
  <c r="G586" i="1"/>
  <c r="G604" i="1"/>
  <c r="G612" i="1"/>
  <c r="G620" i="1"/>
  <c r="G628" i="1"/>
  <c r="G132" i="1"/>
  <c r="G257" i="1"/>
  <c r="G311" i="1"/>
  <c r="G349" i="1"/>
  <c r="G373" i="1"/>
  <c r="G413" i="1"/>
  <c r="G429" i="1"/>
  <c r="G462" i="1"/>
  <c r="G499" i="1"/>
  <c r="G523" i="1"/>
  <c r="G539" i="1"/>
  <c r="G558" i="1"/>
  <c r="G574" i="1"/>
  <c r="G582" i="1"/>
  <c r="G592" i="1"/>
  <c r="G601" i="1"/>
  <c r="G722" i="1"/>
  <c r="G731" i="1"/>
  <c r="G735" i="1"/>
  <c r="G766" i="1"/>
  <c r="G775" i="1"/>
  <c r="G787" i="1"/>
  <c r="G814" i="1"/>
  <c r="G818" i="1"/>
  <c r="G826" i="1"/>
  <c r="G834" i="1"/>
  <c r="G838" i="1"/>
  <c r="G842" i="1"/>
  <c r="G846" i="1"/>
  <c r="G874" i="1"/>
  <c r="G878" i="1"/>
  <c r="G898" i="1"/>
  <c r="G947" i="1"/>
  <c r="G951" i="1"/>
  <c r="G963" i="1"/>
  <c r="G967" i="1"/>
  <c r="G979" i="1"/>
  <c r="G992" i="1"/>
  <c r="G1008" i="1"/>
  <c r="G1024" i="1"/>
  <c r="G1028" i="1"/>
  <c r="G1064" i="1"/>
  <c r="G1068" i="1"/>
  <c r="G1128" i="1"/>
  <c r="G431" i="1"/>
  <c r="G463" i="1"/>
  <c r="G662" i="1"/>
  <c r="G678" i="1"/>
  <c r="G734" i="1"/>
  <c r="G749" i="1"/>
  <c r="G755" i="1"/>
  <c r="G765" i="1"/>
  <c r="G796" i="1"/>
  <c r="G801" i="1"/>
  <c r="G811" i="1"/>
  <c r="G816" i="1"/>
  <c r="G832" i="1"/>
  <c r="G837" i="1"/>
  <c r="G848" i="1"/>
  <c r="G859" i="1"/>
  <c r="G864" i="1"/>
  <c r="G875" i="1"/>
  <c r="G896" i="1"/>
  <c r="G940" i="1"/>
  <c r="G945" i="1"/>
  <c r="G966" i="1"/>
  <c r="G999" i="1"/>
  <c r="G1025" i="1"/>
  <c r="G1062" i="1"/>
  <c r="G1067" i="1"/>
  <c r="G374" i="1"/>
  <c r="G439" i="1"/>
  <c r="G698" i="1"/>
  <c r="G745" i="1"/>
  <c r="G789" i="1"/>
  <c r="G807" i="1"/>
  <c r="G812" i="1"/>
  <c r="G817" i="1"/>
  <c r="G823" i="1"/>
  <c r="G833" i="1"/>
  <c r="G839" i="1"/>
  <c r="G844" i="1"/>
  <c r="G855" i="1"/>
  <c r="G897" i="1"/>
  <c r="G914" i="1"/>
  <c r="G920" i="1"/>
  <c r="G936" i="1"/>
  <c r="G941" i="1"/>
  <c r="G962" i="1"/>
  <c r="G978" i="1"/>
  <c r="G1042" i="1"/>
  <c r="G1047" i="1"/>
  <c r="G1063" i="1"/>
  <c r="G1069" i="1"/>
  <c r="G487" i="1"/>
  <c r="G747" i="1"/>
  <c r="G790" i="1"/>
  <c r="G809" i="1"/>
  <c r="G831" i="1"/>
  <c r="G841" i="1"/>
  <c r="G863" i="1"/>
  <c r="G916" i="1"/>
  <c r="G944" i="1"/>
  <c r="G954" i="1"/>
  <c r="G965" i="1"/>
  <c r="G993" i="1"/>
  <c r="G1023" i="1"/>
  <c r="G1034" i="1"/>
  <c r="G1045" i="1"/>
  <c r="G1066" i="1"/>
  <c r="G1101" i="1"/>
  <c r="G1166" i="1"/>
  <c r="G1203" i="1"/>
  <c r="G1207" i="1"/>
  <c r="G732" i="1"/>
  <c r="G542" i="1"/>
  <c r="G738" i="1"/>
  <c r="G856" i="1"/>
  <c r="G877" i="1"/>
  <c r="G905" i="1"/>
  <c r="G948" i="1"/>
  <c r="G958" i="1"/>
  <c r="G969" i="1"/>
  <c r="G997" i="1"/>
  <c r="G1059" i="1"/>
  <c r="G1070" i="1"/>
  <c r="G1091" i="1"/>
  <c r="G1138" i="1"/>
  <c r="G1167" i="1"/>
  <c r="G1204" i="1"/>
  <c r="G390" i="1"/>
  <c r="G502" i="1"/>
  <c r="G610" i="1"/>
  <c r="G815" i="1"/>
  <c r="G836" i="1"/>
  <c r="G350" i="1"/>
  <c r="G776" i="1"/>
  <c r="G808" i="1"/>
  <c r="G847" i="1"/>
  <c r="G949" i="1"/>
  <c r="G1043" i="1"/>
  <c r="G1065" i="1"/>
  <c r="G1078" i="1"/>
  <c r="G1197" i="1"/>
  <c r="G1205" i="1"/>
  <c r="G1214" i="1"/>
  <c r="G998" i="1"/>
  <c r="G614" i="1"/>
  <c r="G819" i="1"/>
  <c r="G953" i="1"/>
  <c r="G1071" i="1"/>
  <c r="G1093" i="1"/>
  <c r="G1145" i="1"/>
  <c r="G1159" i="1"/>
  <c r="G1198" i="1"/>
  <c r="G753" i="1"/>
  <c r="G960" i="1"/>
  <c r="G1125" i="1"/>
  <c r="G1161" i="1"/>
  <c r="G1209" i="1"/>
  <c r="G840" i="1"/>
  <c r="G942" i="1"/>
  <c r="G1061" i="1"/>
  <c r="G1169" i="1"/>
  <c r="G345" i="1"/>
  <c r="G346" i="1"/>
  <c r="G364" i="1"/>
  <c r="G1132" i="1"/>
  <c r="G1148" i="1"/>
  <c r="G583" i="1"/>
  <c r="G270" i="1"/>
  <c r="G580" i="1"/>
  <c r="G961" i="1"/>
  <c r="G860" i="1"/>
  <c r="G952" i="1"/>
  <c r="G1199" i="1"/>
  <c r="G1168" i="1"/>
  <c r="G95" i="1"/>
  <c r="G187" i="1"/>
  <c r="G169" i="1"/>
  <c r="G74" i="1"/>
  <c r="G186" i="1"/>
  <c r="G359" i="1"/>
  <c r="G564" i="1"/>
  <c r="G326" i="1"/>
  <c r="G565" i="1"/>
  <c r="G578" i="1"/>
  <c r="G651" i="1"/>
  <c r="G675" i="1"/>
  <c r="G1016" i="1"/>
  <c r="G634" i="1"/>
  <c r="G1014" i="1"/>
  <c r="G973" i="1"/>
  <c r="G1123" i="1"/>
  <c r="G866" i="1"/>
  <c r="G915" i="1"/>
  <c r="G1000" i="1"/>
  <c r="G761" i="1"/>
  <c r="G797" i="1"/>
  <c r="G865" i="1"/>
  <c r="G871" i="1"/>
  <c r="G1127" i="1"/>
  <c r="G1130" i="1"/>
  <c r="G1181" i="1"/>
  <c r="G143" i="1"/>
  <c r="G151" i="1"/>
  <c r="G156" i="1"/>
  <c r="G180" i="1"/>
  <c r="G224" i="1"/>
  <c r="G264" i="1"/>
  <c r="G273" i="1"/>
  <c r="G277" i="1"/>
  <c r="G24" i="1"/>
  <c r="G76" i="1"/>
  <c r="G141" i="1"/>
  <c r="G145" i="1"/>
  <c r="G214" i="1"/>
  <c r="G77" i="1"/>
  <c r="G90" i="1"/>
  <c r="G126" i="1"/>
  <c r="G142" i="1"/>
  <c r="G215" i="1"/>
  <c r="G231" i="1"/>
  <c r="G308" i="1"/>
  <c r="G324" i="1"/>
  <c r="G213" i="1"/>
  <c r="G323" i="1"/>
  <c r="G217" i="1"/>
  <c r="G245" i="1"/>
  <c r="G278" i="1"/>
  <c r="G363" i="1"/>
  <c r="G367" i="1"/>
  <c r="G395" i="1"/>
  <c r="G444" i="1"/>
  <c r="G508" i="1"/>
  <c r="G516" i="1"/>
  <c r="G520" i="1"/>
  <c r="G528" i="1"/>
  <c r="G532" i="1"/>
  <c r="G548" i="1"/>
  <c r="G310" i="1"/>
  <c r="G331" i="1"/>
  <c r="G356" i="1"/>
  <c r="G396" i="1"/>
  <c r="G433" i="1"/>
  <c r="G513" i="1"/>
  <c r="G517" i="1"/>
  <c r="G529" i="1"/>
  <c r="G533" i="1"/>
  <c r="G144" i="1"/>
  <c r="G361" i="1"/>
  <c r="G369" i="1"/>
  <c r="G377" i="1"/>
  <c r="G393" i="1"/>
  <c r="G417" i="1"/>
  <c r="G503" i="1"/>
  <c r="G519" i="1"/>
  <c r="G527" i="1"/>
  <c r="G555" i="1"/>
  <c r="G631" i="1"/>
  <c r="G639" i="1"/>
  <c r="G643" i="1"/>
  <c r="G647" i="1"/>
  <c r="G362" i="1"/>
  <c r="G394" i="1"/>
  <c r="G402" i="1"/>
  <c r="G506" i="1"/>
  <c r="G514" i="1"/>
  <c r="G530" i="1"/>
  <c r="G595" i="1"/>
  <c r="G600" i="1"/>
  <c r="G624" i="1"/>
  <c r="G640" i="1"/>
  <c r="G644" i="1"/>
  <c r="G648" i="1"/>
  <c r="G652" i="1"/>
  <c r="G680" i="1"/>
  <c r="G365" i="1"/>
  <c r="G397" i="1"/>
  <c r="G478" i="1"/>
  <c r="G507" i="1"/>
  <c r="G515" i="1"/>
  <c r="G531" i="1"/>
  <c r="G641" i="1"/>
  <c r="G645" i="1"/>
  <c r="G653" i="1"/>
  <c r="G681" i="1"/>
  <c r="G709" i="1"/>
  <c r="G718" i="1"/>
  <c r="G890" i="1"/>
  <c r="G906" i="1"/>
  <c r="G923" i="1"/>
  <c r="G943" i="1"/>
  <c r="G959" i="1"/>
  <c r="G1020" i="1"/>
  <c r="G1040" i="1"/>
  <c r="G1052" i="1"/>
  <c r="G1072" i="1"/>
  <c r="G1112" i="1"/>
  <c r="G1116" i="1"/>
  <c r="G1136" i="1"/>
  <c r="G518" i="1"/>
  <c r="G646" i="1"/>
  <c r="G687" i="1"/>
  <c r="G692" i="1"/>
  <c r="G706" i="1"/>
  <c r="G744" i="1"/>
  <c r="G777" i="1"/>
  <c r="G788" i="1"/>
  <c r="G950" i="1"/>
  <c r="G1010" i="1"/>
  <c r="G1035" i="1"/>
  <c r="G650" i="1"/>
  <c r="G730" i="1"/>
  <c r="G784" i="1"/>
  <c r="G908" i="1"/>
  <c r="G946" i="1"/>
  <c r="G995" i="1"/>
  <c r="G1021" i="1"/>
  <c r="G1037" i="1"/>
  <c r="G1058" i="1"/>
  <c r="G358" i="1"/>
  <c r="G534" i="1"/>
  <c r="G642" i="1"/>
  <c r="G716" i="1"/>
  <c r="G974" i="1"/>
  <c r="G1095" i="1"/>
  <c r="G1115" i="1"/>
  <c r="G1182" i="1"/>
  <c r="G774" i="1"/>
  <c r="G708" i="1"/>
  <c r="G781" i="1"/>
  <c r="G1049" i="1"/>
  <c r="G1111" i="1"/>
  <c r="G1117" i="1"/>
  <c r="G1191" i="1"/>
  <c r="G1196" i="1"/>
  <c r="G2" i="1"/>
  <c r="G928" i="1"/>
  <c r="G1073" i="1"/>
  <c r="G1094" i="1"/>
  <c r="G1114" i="1"/>
  <c r="G1135" i="1"/>
  <c r="G638" i="1"/>
  <c r="G911" i="1"/>
  <c r="G1113" i="1"/>
  <c r="G1206" i="1"/>
  <c r="G1054" i="1"/>
  <c r="G982" i="1"/>
  <c r="G1118" i="1"/>
  <c r="G58" i="1"/>
  <c r="G207" i="1"/>
  <c r="G493" i="1"/>
  <c r="G401" i="1"/>
  <c r="G409" i="1"/>
  <c r="G619" i="1"/>
  <c r="G663" i="1"/>
  <c r="G910" i="1"/>
  <c r="G931" i="1"/>
  <c r="G1048" i="1"/>
  <c r="G406" i="1"/>
  <c r="G930" i="1"/>
  <c r="G1001" i="1"/>
  <c r="G725" i="1"/>
  <c r="G1170" i="1"/>
  <c r="G695" i="1"/>
  <c r="G654" i="1"/>
  <c r="G1107" i="1"/>
  <c r="G720" i="1"/>
  <c r="G932" i="1"/>
  <c r="G1202" i="1"/>
  <c r="C168" i="1"/>
  <c r="C165" i="1"/>
  <c r="D99" i="1"/>
  <c r="D265" i="1"/>
  <c r="D342" i="1"/>
  <c r="D418" i="1"/>
  <c r="D344" i="1"/>
  <c r="D1015" i="1"/>
  <c r="D633" i="1"/>
  <c r="D733" i="1"/>
  <c r="D813" i="1"/>
  <c r="D569" i="1"/>
  <c r="D1149" i="1"/>
  <c r="D1106" i="1"/>
  <c r="D1027" i="1"/>
  <c r="D1193" i="1"/>
  <c r="F168" i="1"/>
  <c r="F165" i="1"/>
  <c r="C968" i="1"/>
  <c r="C1219" i="1"/>
  <c r="C99" i="1"/>
  <c r="C265" i="1"/>
  <c r="C342" i="1"/>
  <c r="C418" i="1"/>
  <c r="C733" i="1"/>
  <c r="C813" i="1"/>
  <c r="C1149" i="1"/>
  <c r="C633" i="1"/>
  <c r="C344" i="1"/>
  <c r="C569" i="1"/>
  <c r="C1106" i="1"/>
  <c r="C1015" i="1"/>
  <c r="C1027" i="1"/>
  <c r="C1193" i="1"/>
  <c r="D168" i="1"/>
  <c r="D165" i="1"/>
  <c r="D57" i="1"/>
  <c r="D769" i="1"/>
  <c r="F1219" i="1"/>
  <c r="F968" i="1"/>
  <c r="F99" i="1"/>
  <c r="F344" i="1"/>
  <c r="F265" i="1"/>
  <c r="F418" i="1"/>
  <c r="F569" i="1"/>
  <c r="F633" i="1"/>
  <c r="F342" i="1"/>
  <c r="F1015" i="1"/>
  <c r="F1027" i="1"/>
  <c r="F733" i="1"/>
  <c r="F813" i="1"/>
  <c r="F1149" i="1"/>
  <c r="F1193" i="1"/>
  <c r="F1106" i="1"/>
  <c r="D968" i="1"/>
  <c r="D1219" i="1"/>
  <c r="C769" i="1"/>
  <c r="C57" i="1"/>
  <c r="F57" i="1"/>
  <c r="F769" i="1"/>
  <c r="F924" i="1"/>
  <c r="D924" i="1"/>
  <c r="F345" i="1" l="1"/>
  <c r="F346" i="1"/>
  <c r="F1132" i="1"/>
  <c r="F1148" i="1"/>
  <c r="F364" i="1"/>
  <c r="F583" i="1"/>
  <c r="D95" i="1"/>
  <c r="D187" i="1"/>
  <c r="D169" i="1"/>
  <c r="F95" i="1"/>
  <c r="F187" i="1"/>
  <c r="F169" i="1"/>
  <c r="D68" i="1"/>
  <c r="D81" i="1"/>
  <c r="D333" i="1"/>
  <c r="D334" i="1"/>
  <c r="D370" i="1"/>
  <c r="D275" i="1"/>
  <c r="D609" i="1"/>
  <c r="D835" i="1"/>
  <c r="D843" i="1"/>
  <c r="D994" i="1"/>
  <c r="D345" i="1"/>
  <c r="D346" i="1"/>
  <c r="D583" i="1"/>
  <c r="D364" i="1"/>
  <c r="D1132" i="1"/>
  <c r="D1148" i="1"/>
  <c r="F275" i="1"/>
  <c r="F333" i="1"/>
  <c r="F81" i="1"/>
  <c r="F334" i="1"/>
  <c r="F370" i="1"/>
  <c r="F609" i="1"/>
  <c r="F835" i="1"/>
  <c r="F843" i="1"/>
  <c r="F994" i="1"/>
  <c r="F68" i="1"/>
  <c r="F912" i="1"/>
  <c r="D912" i="1"/>
  <c r="C924" i="1"/>
  <c r="C346" i="1" l="1"/>
  <c r="C583" i="1"/>
  <c r="C345" i="1"/>
  <c r="C364" i="1"/>
  <c r="C1132" i="1"/>
  <c r="C1148" i="1"/>
  <c r="F143" i="1"/>
  <c r="F151" i="1"/>
  <c r="F215" i="1"/>
  <c r="F231" i="1"/>
  <c r="F323" i="1"/>
  <c r="F331" i="1"/>
  <c r="F24" i="1"/>
  <c r="F90" i="1"/>
  <c r="F142" i="1"/>
  <c r="F264" i="1"/>
  <c r="F361" i="1"/>
  <c r="F365" i="1"/>
  <c r="F369" i="1"/>
  <c r="F377" i="1"/>
  <c r="F393" i="1"/>
  <c r="F397" i="1"/>
  <c r="F417" i="1"/>
  <c r="F433" i="1"/>
  <c r="F76" i="1"/>
  <c r="F144" i="1"/>
  <c r="F180" i="1"/>
  <c r="F217" i="1"/>
  <c r="F308" i="1"/>
  <c r="F324" i="1"/>
  <c r="F358" i="1"/>
  <c r="F362" i="1"/>
  <c r="F394" i="1"/>
  <c r="F402" i="1"/>
  <c r="F478" i="1"/>
  <c r="F77" i="1"/>
  <c r="F145" i="1"/>
  <c r="F213" i="1"/>
  <c r="F224" i="1"/>
  <c r="F245" i="1"/>
  <c r="F277" i="1"/>
  <c r="F363" i="1"/>
  <c r="F367" i="1"/>
  <c r="F395" i="1"/>
  <c r="F126" i="1"/>
  <c r="F141" i="1"/>
  <c r="F156" i="1"/>
  <c r="F273" i="1"/>
  <c r="F444" i="1"/>
  <c r="F508" i="1"/>
  <c r="F516" i="1"/>
  <c r="F520" i="1"/>
  <c r="F528" i="1"/>
  <c r="F532" i="1"/>
  <c r="F548" i="1"/>
  <c r="F600" i="1"/>
  <c r="F624" i="1"/>
  <c r="F640" i="1"/>
  <c r="F644" i="1"/>
  <c r="F648" i="1"/>
  <c r="F652" i="1"/>
  <c r="F680" i="1"/>
  <c r="F692" i="1"/>
  <c r="F708" i="1"/>
  <c r="F716" i="1"/>
  <c r="F278" i="1"/>
  <c r="F356" i="1"/>
  <c r="F513" i="1"/>
  <c r="F517" i="1"/>
  <c r="F529" i="1"/>
  <c r="F533" i="1"/>
  <c r="F641" i="1"/>
  <c r="F645" i="1"/>
  <c r="F653" i="1"/>
  <c r="F681" i="1"/>
  <c r="F709" i="1"/>
  <c r="F506" i="1"/>
  <c r="F514" i="1"/>
  <c r="F518" i="1"/>
  <c r="F530" i="1"/>
  <c r="F534" i="1"/>
  <c r="F638" i="1"/>
  <c r="F642" i="1"/>
  <c r="F646" i="1"/>
  <c r="F650" i="1"/>
  <c r="F706" i="1"/>
  <c r="F718" i="1"/>
  <c r="F730" i="1"/>
  <c r="F214" i="1"/>
  <c r="F396" i="1"/>
  <c r="F507" i="1"/>
  <c r="F647" i="1"/>
  <c r="F911" i="1"/>
  <c r="F923" i="1"/>
  <c r="F943" i="1"/>
  <c r="F959" i="1"/>
  <c r="F995" i="1"/>
  <c r="F1035" i="1"/>
  <c r="F1095" i="1"/>
  <c r="F1111" i="1"/>
  <c r="F1115" i="1"/>
  <c r="F1135" i="1"/>
  <c r="F1191" i="1"/>
  <c r="F527" i="1"/>
  <c r="F595" i="1"/>
  <c r="F784" i="1"/>
  <c r="F788" i="1"/>
  <c r="F908" i="1"/>
  <c r="F928" i="1"/>
  <c r="F1020" i="1"/>
  <c r="F1040" i="1"/>
  <c r="F1052" i="1"/>
  <c r="F1072" i="1"/>
  <c r="F1112" i="1"/>
  <c r="F1116" i="1"/>
  <c r="F1136" i="1"/>
  <c r="F1196" i="1"/>
  <c r="F2" i="1"/>
  <c r="F515" i="1"/>
  <c r="F531" i="1"/>
  <c r="F555" i="1"/>
  <c r="F639" i="1"/>
  <c r="F777" i="1"/>
  <c r="F781" i="1"/>
  <c r="F1021" i="1"/>
  <c r="F1037" i="1"/>
  <c r="F1049" i="1"/>
  <c r="F1073" i="1"/>
  <c r="F1113" i="1"/>
  <c r="F1117" i="1"/>
  <c r="F519" i="1"/>
  <c r="F890" i="1"/>
  <c r="F946" i="1"/>
  <c r="F974" i="1"/>
  <c r="F1058" i="1"/>
  <c r="F1118" i="1"/>
  <c r="F310" i="1"/>
  <c r="F643" i="1"/>
  <c r="F906" i="1"/>
  <c r="F950" i="1"/>
  <c r="F1094" i="1"/>
  <c r="F1206" i="1"/>
  <c r="F687" i="1"/>
  <c r="F744" i="1"/>
  <c r="F774" i="1"/>
  <c r="F1182" i="1"/>
  <c r="F982" i="1"/>
  <c r="F1114" i="1"/>
  <c r="F631" i="1"/>
  <c r="F1054" i="1"/>
  <c r="F503" i="1"/>
  <c r="F1010" i="1"/>
  <c r="F179" i="1"/>
  <c r="F64" i="1"/>
  <c r="F221" i="1"/>
  <c r="F140" i="1"/>
  <c r="F404" i="1"/>
  <c r="F525" i="1"/>
  <c r="F559" i="1"/>
  <c r="F719" i="1"/>
  <c r="F935" i="1"/>
  <c r="F764" i="1"/>
  <c r="F1208" i="1"/>
  <c r="F925" i="1"/>
  <c r="F933" i="1"/>
  <c r="F934" i="1"/>
  <c r="F1050" i="1"/>
  <c r="F1210" i="1"/>
  <c r="D64" i="1"/>
  <c r="D179" i="1"/>
  <c r="D559" i="1"/>
  <c r="D140" i="1"/>
  <c r="D221" i="1"/>
  <c r="D719" i="1"/>
  <c r="D934" i="1"/>
  <c r="D525" i="1"/>
  <c r="D764" i="1"/>
  <c r="D935" i="1"/>
  <c r="D404" i="1"/>
  <c r="D1208" i="1"/>
  <c r="D925" i="1"/>
  <c r="D933" i="1"/>
  <c r="D1050" i="1"/>
  <c r="D1210" i="1"/>
  <c r="F7" i="1"/>
  <c r="F31" i="1"/>
  <c r="F39" i="1"/>
  <c r="F75" i="1"/>
  <c r="F79" i="1"/>
  <c r="F119" i="1"/>
  <c r="F127" i="1"/>
  <c r="F211" i="1"/>
  <c r="F259" i="1"/>
  <c r="F263" i="1"/>
  <c r="F267" i="1"/>
  <c r="F279" i="1"/>
  <c r="F283" i="1"/>
  <c r="F287" i="1"/>
  <c r="F8" i="1"/>
  <c r="F32" i="1"/>
  <c r="F6" i="1"/>
  <c r="F10" i="1"/>
  <c r="F80" i="1"/>
  <c r="F128" i="1"/>
  <c r="F173" i="1"/>
  <c r="F200" i="1"/>
  <c r="F296" i="1"/>
  <c r="F357" i="1"/>
  <c r="F129" i="1"/>
  <c r="F196" i="1"/>
  <c r="F222" i="1"/>
  <c r="F260" i="1"/>
  <c r="F302" i="1"/>
  <c r="F130" i="1"/>
  <c r="F197" i="1"/>
  <c r="F261" i="1"/>
  <c r="F351" i="1"/>
  <c r="F411" i="1"/>
  <c r="F467" i="1"/>
  <c r="F105" i="1"/>
  <c r="F198" i="1"/>
  <c r="F294" i="1"/>
  <c r="F368" i="1"/>
  <c r="F384" i="1"/>
  <c r="F400" i="1"/>
  <c r="F416" i="1"/>
  <c r="F110" i="1"/>
  <c r="F420" i="1"/>
  <c r="F593" i="1"/>
  <c r="F613" i="1"/>
  <c r="F713" i="1"/>
  <c r="F618" i="1"/>
  <c r="F622" i="1"/>
  <c r="F626" i="1"/>
  <c r="F694" i="1"/>
  <c r="F742" i="1"/>
  <c r="F679" i="1"/>
  <c r="F783" i="1"/>
  <c r="F827" i="1"/>
  <c r="F971" i="1"/>
  <c r="F987" i="1"/>
  <c r="F991" i="1"/>
  <c r="F1083" i="1"/>
  <c r="F1099" i="1"/>
  <c r="F456" i="1"/>
  <c r="F727" i="1"/>
  <c r="F820" i="1"/>
  <c r="F824" i="1"/>
  <c r="F828" i="1"/>
  <c r="F900" i="1"/>
  <c r="F988" i="1"/>
  <c r="F996" i="1"/>
  <c r="F1164" i="1"/>
  <c r="F748" i="1"/>
  <c r="F821" i="1"/>
  <c r="F825" i="1"/>
  <c r="F829" i="1"/>
  <c r="F857" i="1"/>
  <c r="F921" i="1"/>
  <c r="F981" i="1"/>
  <c r="F989" i="1"/>
  <c r="F1097" i="1"/>
  <c r="F1157" i="1"/>
  <c r="F1165" i="1"/>
  <c r="F830" i="1"/>
  <c r="F858" i="1"/>
  <c r="F902" i="1"/>
  <c r="F1162" i="1"/>
  <c r="F786" i="1"/>
  <c r="F986" i="1"/>
  <c r="F822" i="1"/>
  <c r="F990" i="1"/>
  <c r="F1098" i="1"/>
  <c r="F1142" i="1"/>
  <c r="F123" i="1"/>
  <c r="F199" i="1"/>
  <c r="F52" i="1"/>
  <c r="F106" i="1"/>
  <c r="F117" i="1"/>
  <c r="F489" i="1"/>
  <c r="F446" i="1"/>
  <c r="F568" i="1"/>
  <c r="F588" i="1"/>
  <c r="F704" i="1"/>
  <c r="F710" i="1"/>
  <c r="F771" i="1"/>
  <c r="F891" i="1"/>
  <c r="F895" i="1"/>
  <c r="F907" i="1"/>
  <c r="F919" i="1"/>
  <c r="F983" i="1"/>
  <c r="F1011" i="1"/>
  <c r="F768" i="1"/>
  <c r="F1060" i="1"/>
  <c r="F917" i="1"/>
  <c r="F1009" i="1"/>
  <c r="F1013" i="1"/>
  <c r="F770" i="1"/>
  <c r="F894" i="1"/>
  <c r="F854" i="1"/>
  <c r="F1086" i="1"/>
  <c r="F74" i="1"/>
  <c r="F186" i="1"/>
  <c r="F359" i="1"/>
  <c r="F564" i="1"/>
  <c r="F565" i="1"/>
  <c r="F326" i="1"/>
  <c r="F578" i="1"/>
  <c r="F634" i="1"/>
  <c r="F1123" i="1"/>
  <c r="F651" i="1"/>
  <c r="F1016" i="1"/>
  <c r="F973" i="1"/>
  <c r="F1014" i="1"/>
  <c r="F675" i="1"/>
  <c r="F328" i="1"/>
  <c r="F229" i="1"/>
  <c r="D29" i="1"/>
  <c r="D85" i="1"/>
  <c r="D30" i="1"/>
  <c r="D69" i="1"/>
  <c r="D86" i="1"/>
  <c r="D98" i="1"/>
  <c r="D46" i="1"/>
  <c r="D70" i="1"/>
  <c r="D83" i="1"/>
  <c r="D87" i="1"/>
  <c r="D84" i="1"/>
  <c r="D159" i="1"/>
  <c r="D167" i="1"/>
  <c r="D203" i="1"/>
  <c r="D232" i="1"/>
  <c r="D244" i="1"/>
  <c r="D256" i="1"/>
  <c r="D305" i="1"/>
  <c r="D405" i="1"/>
  <c r="D421" i="1"/>
  <c r="D438" i="1"/>
  <c r="D466" i="1"/>
  <c r="D490" i="1"/>
  <c r="D510" i="1"/>
  <c r="D538" i="1"/>
  <c r="D599" i="1"/>
  <c r="D611" i="1"/>
  <c r="D659" i="1"/>
  <c r="D120" i="1"/>
  <c r="D184" i="1"/>
  <c r="D204" i="1"/>
  <c r="D220" i="1"/>
  <c r="D233" i="1"/>
  <c r="D237" i="1"/>
  <c r="D253" i="1"/>
  <c r="D290" i="1"/>
  <c r="D298" i="1"/>
  <c r="D306" i="1"/>
  <c r="D314" i="1"/>
  <c r="D398" i="1"/>
  <c r="D422" i="1"/>
  <c r="D443" i="1"/>
  <c r="D447" i="1"/>
  <c r="D475" i="1"/>
  <c r="D479" i="1"/>
  <c r="D491" i="1"/>
  <c r="D511" i="1"/>
  <c r="D571" i="1"/>
  <c r="D616" i="1"/>
  <c r="D632" i="1"/>
  <c r="D177" i="1"/>
  <c r="D185" i="1"/>
  <c r="D201" i="1"/>
  <c r="D205" i="1"/>
  <c r="D234" i="1"/>
  <c r="D246" i="1"/>
  <c r="D295" i="1"/>
  <c r="D315" i="1"/>
  <c r="D339" i="1"/>
  <c r="D347" i="1"/>
  <c r="D375" i="1"/>
  <c r="D387" i="1"/>
  <c r="D399" i="1"/>
  <c r="D476" i="1"/>
  <c r="D488" i="1"/>
  <c r="D512" i="1"/>
  <c r="D170" i="1"/>
  <c r="D202" i="1"/>
  <c r="D235" i="1"/>
  <c r="D424" i="1"/>
  <c r="D473" i="1"/>
  <c r="D521" i="1"/>
  <c r="D537" i="1"/>
  <c r="D573" i="1"/>
  <c r="D671" i="1"/>
  <c r="D736" i="1"/>
  <c r="D740" i="1"/>
  <c r="D751" i="1"/>
  <c r="D767" i="1"/>
  <c r="D780" i="1"/>
  <c r="D892" i="1"/>
  <c r="D1007" i="1"/>
  <c r="D174" i="1"/>
  <c r="D206" i="1"/>
  <c r="D239" i="1"/>
  <c r="D304" i="1"/>
  <c r="D445" i="1"/>
  <c r="D477" i="1"/>
  <c r="D509" i="1"/>
  <c r="D617" i="1"/>
  <c r="D625" i="1"/>
  <c r="D649" i="1"/>
  <c r="D664" i="1"/>
  <c r="D672" i="1"/>
  <c r="D676" i="1"/>
  <c r="D752" i="1"/>
  <c r="D773" i="1"/>
  <c r="D785" i="1"/>
  <c r="D804" i="1"/>
  <c r="D909" i="1"/>
  <c r="D975" i="1"/>
  <c r="D1004" i="1"/>
  <c r="D1080" i="1"/>
  <c r="D1104" i="1"/>
  <c r="D481" i="1"/>
  <c r="D585" i="1"/>
  <c r="D602" i="1"/>
  <c r="D661" i="1"/>
  <c r="D778" i="1"/>
  <c r="D782" i="1"/>
  <c r="D805" i="1"/>
  <c r="D976" i="1"/>
  <c r="D1005" i="1"/>
  <c r="D1033" i="1"/>
  <c r="D1081" i="1"/>
  <c r="D1105" i="1"/>
  <c r="D166" i="1"/>
  <c r="D572" i="1"/>
  <c r="D714" i="1"/>
  <c r="D1079" i="1"/>
  <c r="D1151" i="1"/>
  <c r="D750" i="1"/>
  <c r="D1038" i="1"/>
  <c r="D247" i="1"/>
  <c r="D312" i="1"/>
  <c r="D977" i="1"/>
  <c r="D1006" i="1"/>
  <c r="D1082" i="1"/>
  <c r="D1139" i="1"/>
  <c r="D1152" i="1"/>
  <c r="D1201" i="1"/>
  <c r="D674" i="1"/>
  <c r="D1143" i="1"/>
  <c r="D1190" i="1"/>
  <c r="D372" i="1"/>
  <c r="D621" i="1"/>
  <c r="D779" i="1"/>
  <c r="D388" i="1"/>
  <c r="D703" i="1"/>
  <c r="D707" i="1"/>
  <c r="D554" i="1"/>
  <c r="D1017" i="1"/>
  <c r="D1085" i="1"/>
  <c r="F83" i="1"/>
  <c r="F87" i="1"/>
  <c r="F159" i="1"/>
  <c r="F167" i="1"/>
  <c r="F203" i="1"/>
  <c r="F235" i="1"/>
  <c r="F239" i="1"/>
  <c r="F247" i="1"/>
  <c r="F295" i="1"/>
  <c r="F315" i="1"/>
  <c r="F339" i="1"/>
  <c r="F347" i="1"/>
  <c r="F29" i="1"/>
  <c r="F30" i="1"/>
  <c r="F46" i="1"/>
  <c r="F69" i="1"/>
  <c r="F85" i="1"/>
  <c r="F184" i="1"/>
  <c r="F205" i="1"/>
  <c r="F232" i="1"/>
  <c r="F237" i="1"/>
  <c r="F253" i="1"/>
  <c r="F290" i="1"/>
  <c r="F306" i="1"/>
  <c r="F312" i="1"/>
  <c r="F405" i="1"/>
  <c r="F421" i="1"/>
  <c r="F445" i="1"/>
  <c r="F473" i="1"/>
  <c r="F477" i="1"/>
  <c r="F481" i="1"/>
  <c r="F70" i="1"/>
  <c r="F86" i="1"/>
  <c r="F174" i="1"/>
  <c r="F185" i="1"/>
  <c r="F201" i="1"/>
  <c r="F206" i="1"/>
  <c r="F233" i="1"/>
  <c r="F244" i="1"/>
  <c r="F398" i="1"/>
  <c r="F422" i="1"/>
  <c r="F438" i="1"/>
  <c r="F466" i="1"/>
  <c r="F98" i="1"/>
  <c r="F120" i="1"/>
  <c r="F170" i="1"/>
  <c r="F202" i="1"/>
  <c r="F234" i="1"/>
  <c r="F256" i="1"/>
  <c r="F298" i="1"/>
  <c r="F304" i="1"/>
  <c r="F314" i="1"/>
  <c r="F375" i="1"/>
  <c r="F387" i="1"/>
  <c r="F399" i="1"/>
  <c r="F443" i="1"/>
  <c r="F447" i="1"/>
  <c r="F475" i="1"/>
  <c r="F479" i="1"/>
  <c r="F491" i="1"/>
  <c r="F177" i="1"/>
  <c r="F220" i="1"/>
  <c r="F476" i="1"/>
  <c r="F488" i="1"/>
  <c r="F512" i="1"/>
  <c r="F572" i="1"/>
  <c r="F616" i="1"/>
  <c r="F632" i="1"/>
  <c r="F664" i="1"/>
  <c r="F672" i="1"/>
  <c r="F676" i="1"/>
  <c r="F204" i="1"/>
  <c r="F372" i="1"/>
  <c r="F388" i="1"/>
  <c r="F490" i="1"/>
  <c r="F509" i="1"/>
  <c r="F521" i="1"/>
  <c r="F537" i="1"/>
  <c r="F573" i="1"/>
  <c r="F585" i="1"/>
  <c r="F617" i="1"/>
  <c r="F621" i="1"/>
  <c r="F625" i="1"/>
  <c r="F649" i="1"/>
  <c r="F661" i="1"/>
  <c r="F166" i="1"/>
  <c r="F246" i="1"/>
  <c r="F305" i="1"/>
  <c r="F424" i="1"/>
  <c r="F510" i="1"/>
  <c r="F538" i="1"/>
  <c r="F602" i="1"/>
  <c r="F674" i="1"/>
  <c r="F714" i="1"/>
  <c r="F736" i="1"/>
  <c r="F751" i="1"/>
  <c r="F767" i="1"/>
  <c r="F779" i="1"/>
  <c r="F975" i="1"/>
  <c r="F1007" i="1"/>
  <c r="F1079" i="1"/>
  <c r="F1139" i="1"/>
  <c r="F1143" i="1"/>
  <c r="F1151" i="1"/>
  <c r="F84" i="1"/>
  <c r="F511" i="1"/>
  <c r="F752" i="1"/>
  <c r="F780" i="1"/>
  <c r="F804" i="1"/>
  <c r="F892" i="1"/>
  <c r="F976" i="1"/>
  <c r="F1004" i="1"/>
  <c r="F1080" i="1"/>
  <c r="F1104" i="1"/>
  <c r="F1152" i="1"/>
  <c r="F611" i="1"/>
  <c r="F671" i="1"/>
  <c r="F773" i="1"/>
  <c r="F785" i="1"/>
  <c r="F805" i="1"/>
  <c r="F909" i="1"/>
  <c r="F977" i="1"/>
  <c r="F1005" i="1"/>
  <c r="F1033" i="1"/>
  <c r="F1081" i="1"/>
  <c r="F1105" i="1"/>
  <c r="F1201" i="1"/>
  <c r="F782" i="1"/>
  <c r="F599" i="1"/>
  <c r="F740" i="1"/>
  <c r="F1190" i="1"/>
  <c r="F571" i="1"/>
  <c r="F659" i="1"/>
  <c r="F1006" i="1"/>
  <c r="F1082" i="1"/>
  <c r="F778" i="1"/>
  <c r="F1038" i="1"/>
  <c r="F750" i="1"/>
  <c r="D58" i="1"/>
  <c r="D207" i="1"/>
  <c r="D401" i="1"/>
  <c r="D409" i="1"/>
  <c r="D619" i="1"/>
  <c r="D406" i="1"/>
  <c r="D663" i="1"/>
  <c r="D930" i="1"/>
  <c r="D493" i="1"/>
  <c r="D654" i="1"/>
  <c r="D695" i="1"/>
  <c r="D720" i="1"/>
  <c r="D931" i="1"/>
  <c r="D1048" i="1"/>
  <c r="D725" i="1"/>
  <c r="D910" i="1"/>
  <c r="D932" i="1"/>
  <c r="D1001" i="1"/>
  <c r="D1170" i="1"/>
  <c r="D1107" i="1"/>
  <c r="D1202" i="1"/>
  <c r="D80" i="1"/>
  <c r="D105" i="1"/>
  <c r="D129" i="1"/>
  <c r="D6" i="1"/>
  <c r="D10" i="1"/>
  <c r="D110" i="1"/>
  <c r="D7" i="1"/>
  <c r="D31" i="1"/>
  <c r="D39" i="1"/>
  <c r="D119" i="1"/>
  <c r="D32" i="1"/>
  <c r="D128" i="1"/>
  <c r="D211" i="1"/>
  <c r="D260" i="1"/>
  <c r="D357" i="1"/>
  <c r="D130" i="1"/>
  <c r="D196" i="1"/>
  <c r="D200" i="1"/>
  <c r="D261" i="1"/>
  <c r="D294" i="1"/>
  <c r="D302" i="1"/>
  <c r="D467" i="1"/>
  <c r="D8" i="1"/>
  <c r="D75" i="1"/>
  <c r="D173" i="1"/>
  <c r="D197" i="1"/>
  <c r="D267" i="1"/>
  <c r="D279" i="1"/>
  <c r="D283" i="1"/>
  <c r="D287" i="1"/>
  <c r="D351" i="1"/>
  <c r="D411" i="1"/>
  <c r="D456" i="1"/>
  <c r="D622" i="1"/>
  <c r="D679" i="1"/>
  <c r="D694" i="1"/>
  <c r="D727" i="1"/>
  <c r="D820" i="1"/>
  <c r="D824" i="1"/>
  <c r="D828" i="1"/>
  <c r="D900" i="1"/>
  <c r="D987" i="1"/>
  <c r="D991" i="1"/>
  <c r="D79" i="1"/>
  <c r="D127" i="1"/>
  <c r="D222" i="1"/>
  <c r="D748" i="1"/>
  <c r="D821" i="1"/>
  <c r="D825" i="1"/>
  <c r="D829" i="1"/>
  <c r="D857" i="1"/>
  <c r="D971" i="1"/>
  <c r="D988" i="1"/>
  <c r="D996" i="1"/>
  <c r="D259" i="1"/>
  <c r="D368" i="1"/>
  <c r="D384" i="1"/>
  <c r="D400" i="1"/>
  <c r="D416" i="1"/>
  <c r="D593" i="1"/>
  <c r="D618" i="1"/>
  <c r="D626" i="1"/>
  <c r="D713" i="1"/>
  <c r="D742" i="1"/>
  <c r="D786" i="1"/>
  <c r="D822" i="1"/>
  <c r="D830" i="1"/>
  <c r="D858" i="1"/>
  <c r="D902" i="1"/>
  <c r="D981" i="1"/>
  <c r="D989" i="1"/>
  <c r="D1097" i="1"/>
  <c r="D1142" i="1"/>
  <c r="D296" i="1"/>
  <c r="D986" i="1"/>
  <c r="D1165" i="1"/>
  <c r="D420" i="1"/>
  <c r="D613" i="1"/>
  <c r="D990" i="1"/>
  <c r="D1098" i="1"/>
  <c r="D783" i="1"/>
  <c r="D1164" i="1"/>
  <c r="D198" i="1"/>
  <c r="D263" i="1"/>
  <c r="D827" i="1"/>
  <c r="D921" i="1"/>
  <c r="D1083" i="1"/>
  <c r="D1099" i="1"/>
  <c r="D1162" i="1"/>
  <c r="D1157" i="1"/>
  <c r="F11" i="1"/>
  <c r="F47" i="1"/>
  <c r="F335" i="1"/>
  <c r="F37" i="1"/>
  <c r="F148" i="1"/>
  <c r="F240" i="1"/>
  <c r="F584" i="1"/>
  <c r="F726" i="1"/>
  <c r="F760" i="1"/>
  <c r="F567" i="1"/>
  <c r="F723" i="1"/>
  <c r="F728" i="1"/>
  <c r="F1133" i="1"/>
  <c r="F724" i="1"/>
  <c r="F802" i="1"/>
  <c r="F252" i="1"/>
  <c r="F23" i="1"/>
  <c r="F35" i="1"/>
  <c r="F43" i="1"/>
  <c r="F51" i="1"/>
  <c r="F55" i="1"/>
  <c r="F63" i="1"/>
  <c r="F67" i="1"/>
  <c r="F71" i="1"/>
  <c r="F91" i="1"/>
  <c r="F107" i="1"/>
  <c r="F111" i="1"/>
  <c r="F115" i="1"/>
  <c r="F131" i="1"/>
  <c r="F135" i="1"/>
  <c r="F163" i="1"/>
  <c r="F171" i="1"/>
  <c r="F175" i="1"/>
  <c r="F219" i="1"/>
  <c r="F251" i="1"/>
  <c r="F255" i="1"/>
  <c r="F271" i="1"/>
  <c r="F299" i="1"/>
  <c r="F311" i="1"/>
  <c r="F343" i="1"/>
  <c r="F4" i="1"/>
  <c r="F12" i="1"/>
  <c r="F20" i="1"/>
  <c r="F36" i="1"/>
  <c r="F40" i="1"/>
  <c r="F48" i="1"/>
  <c r="F5" i="1"/>
  <c r="F13" i="1"/>
  <c r="F25" i="1"/>
  <c r="F45" i="1"/>
  <c r="F49" i="1"/>
  <c r="F53" i="1"/>
  <c r="F65" i="1"/>
  <c r="F14" i="1"/>
  <c r="F22" i="1"/>
  <c r="F26" i="1"/>
  <c r="F50" i="1"/>
  <c r="F54" i="1"/>
  <c r="F66" i="1"/>
  <c r="F101" i="1"/>
  <c r="F112" i="1"/>
  <c r="F122" i="1"/>
  <c r="F133" i="1"/>
  <c r="F138" i="1"/>
  <c r="F153" i="1"/>
  <c r="F157" i="1"/>
  <c r="F162" i="1"/>
  <c r="F189" i="1"/>
  <c r="F210" i="1"/>
  <c r="F248" i="1"/>
  <c r="F269" i="1"/>
  <c r="F274" i="1"/>
  <c r="F280" i="1"/>
  <c r="F285" i="1"/>
  <c r="F338" i="1"/>
  <c r="F349" i="1"/>
  <c r="F373" i="1"/>
  <c r="F385" i="1"/>
  <c r="F413" i="1"/>
  <c r="F429" i="1"/>
  <c r="F441" i="1"/>
  <c r="F449" i="1"/>
  <c r="F465" i="1"/>
  <c r="F485" i="1"/>
  <c r="F92" i="1"/>
  <c r="F97" i="1"/>
  <c r="F102" i="1"/>
  <c r="F113" i="1"/>
  <c r="F118" i="1"/>
  <c r="F124" i="1"/>
  <c r="F134" i="1"/>
  <c r="F154" i="1"/>
  <c r="F158" i="1"/>
  <c r="F164" i="1"/>
  <c r="F190" i="1"/>
  <c r="F212" i="1"/>
  <c r="F249" i="1"/>
  <c r="F254" i="1"/>
  <c r="F276" i="1"/>
  <c r="F286" i="1"/>
  <c r="F318" i="1"/>
  <c r="F340" i="1"/>
  <c r="F350" i="1"/>
  <c r="F354" i="1"/>
  <c r="F374" i="1"/>
  <c r="F386" i="1"/>
  <c r="F390" i="1"/>
  <c r="F426" i="1"/>
  <c r="F434" i="1"/>
  <c r="F442" i="1"/>
  <c r="F450" i="1"/>
  <c r="F462" i="1"/>
  <c r="F109" i="1"/>
  <c r="F114" i="1"/>
  <c r="F125" i="1"/>
  <c r="F136" i="1"/>
  <c r="F150" i="1"/>
  <c r="F176" i="1"/>
  <c r="F208" i="1"/>
  <c r="F218" i="1"/>
  <c r="F250" i="1"/>
  <c r="F282" i="1"/>
  <c r="F309" i="1"/>
  <c r="F320" i="1"/>
  <c r="F325" i="1"/>
  <c r="F355" i="1"/>
  <c r="F383" i="1"/>
  <c r="F391" i="1"/>
  <c r="F403" i="1"/>
  <c r="F407" i="1"/>
  <c r="F427" i="1"/>
  <c r="F431" i="1"/>
  <c r="F435" i="1"/>
  <c r="F439" i="1"/>
  <c r="F451" i="1"/>
  <c r="F463" i="1"/>
  <c r="F483" i="1"/>
  <c r="F487" i="1"/>
  <c r="F73" i="1"/>
  <c r="F89" i="1"/>
  <c r="F257" i="1"/>
  <c r="F332" i="1"/>
  <c r="F352" i="1"/>
  <c r="F500" i="1"/>
  <c r="F524" i="1"/>
  <c r="F540" i="1"/>
  <c r="F560" i="1"/>
  <c r="F576" i="1"/>
  <c r="F592" i="1"/>
  <c r="F604" i="1"/>
  <c r="F612" i="1"/>
  <c r="F620" i="1"/>
  <c r="F628" i="1"/>
  <c r="F132" i="1"/>
  <c r="F146" i="1"/>
  <c r="F161" i="1"/>
  <c r="F225" i="1"/>
  <c r="F300" i="1"/>
  <c r="F432" i="1"/>
  <c r="F448" i="1"/>
  <c r="F464" i="1"/>
  <c r="F480" i="1"/>
  <c r="F501" i="1"/>
  <c r="F505" i="1"/>
  <c r="F541" i="1"/>
  <c r="F545" i="1"/>
  <c r="F561" i="1"/>
  <c r="F577" i="1"/>
  <c r="F581" i="1"/>
  <c r="F601" i="1"/>
  <c r="F116" i="1"/>
  <c r="F137" i="1"/>
  <c r="F152" i="1"/>
  <c r="F188" i="1"/>
  <c r="F209" i="1"/>
  <c r="F284" i="1"/>
  <c r="F408" i="1"/>
  <c r="F436" i="1"/>
  <c r="F484" i="1"/>
  <c r="F498" i="1"/>
  <c r="F502" i="1"/>
  <c r="F522" i="1"/>
  <c r="F542" i="1"/>
  <c r="F550" i="1"/>
  <c r="F558" i="1"/>
  <c r="F574" i="1"/>
  <c r="F582" i="1"/>
  <c r="F586" i="1"/>
  <c r="F590" i="1"/>
  <c r="F594" i="1"/>
  <c r="F610" i="1"/>
  <c r="F614" i="1"/>
  <c r="F662" i="1"/>
  <c r="F678" i="1"/>
  <c r="F698" i="1"/>
  <c r="F722" i="1"/>
  <c r="F734" i="1"/>
  <c r="F738" i="1"/>
  <c r="F745" i="1"/>
  <c r="F749" i="1"/>
  <c r="F440" i="1"/>
  <c r="F523" i="1"/>
  <c r="F539" i="1"/>
  <c r="F603" i="1"/>
  <c r="F731" i="1"/>
  <c r="F755" i="1"/>
  <c r="F775" i="1"/>
  <c r="F787" i="1"/>
  <c r="F807" i="1"/>
  <c r="F811" i="1"/>
  <c r="F815" i="1"/>
  <c r="F819" i="1"/>
  <c r="F823" i="1"/>
  <c r="F831" i="1"/>
  <c r="F839" i="1"/>
  <c r="F847" i="1"/>
  <c r="F855" i="1"/>
  <c r="F859" i="1"/>
  <c r="F863" i="1"/>
  <c r="F875" i="1"/>
  <c r="F947" i="1"/>
  <c r="F951" i="1"/>
  <c r="F963" i="1"/>
  <c r="F967" i="1"/>
  <c r="F979" i="1"/>
  <c r="F999" i="1"/>
  <c r="F1023" i="1"/>
  <c r="F1043" i="1"/>
  <c r="F1047" i="1"/>
  <c r="F1059" i="1"/>
  <c r="F1063" i="1"/>
  <c r="F1067" i="1"/>
  <c r="F1071" i="1"/>
  <c r="F1091" i="1"/>
  <c r="F1159" i="1"/>
  <c r="F1167" i="1"/>
  <c r="F1203" i="1"/>
  <c r="F1207" i="1"/>
  <c r="F412" i="1"/>
  <c r="F543" i="1"/>
  <c r="F579" i="1"/>
  <c r="F732" i="1"/>
  <c r="F747" i="1"/>
  <c r="F776" i="1"/>
  <c r="F796" i="1"/>
  <c r="F808" i="1"/>
  <c r="F812" i="1"/>
  <c r="F816" i="1"/>
  <c r="F832" i="1"/>
  <c r="F836" i="1"/>
  <c r="F840" i="1"/>
  <c r="F844" i="1"/>
  <c r="F848" i="1"/>
  <c r="F856" i="1"/>
  <c r="F864" i="1"/>
  <c r="F896" i="1"/>
  <c r="F916" i="1"/>
  <c r="F920" i="1"/>
  <c r="F936" i="1"/>
  <c r="F940" i="1"/>
  <c r="F944" i="1"/>
  <c r="F948" i="1"/>
  <c r="F960" i="1"/>
  <c r="F992" i="1"/>
  <c r="F1008" i="1"/>
  <c r="F1024" i="1"/>
  <c r="F1028" i="1"/>
  <c r="F1064" i="1"/>
  <c r="F1068" i="1"/>
  <c r="F1128" i="1"/>
  <c r="F1204" i="1"/>
  <c r="F172" i="1"/>
  <c r="F230" i="1"/>
  <c r="F499" i="1"/>
  <c r="F753" i="1"/>
  <c r="F765" i="1"/>
  <c r="F789" i="1"/>
  <c r="F801" i="1"/>
  <c r="F809" i="1"/>
  <c r="F817" i="1"/>
  <c r="F833" i="1"/>
  <c r="F837" i="1"/>
  <c r="F841" i="1"/>
  <c r="F877" i="1"/>
  <c r="F897" i="1"/>
  <c r="F905" i="1"/>
  <c r="F941" i="1"/>
  <c r="F945" i="1"/>
  <c r="F949" i="1"/>
  <c r="F953" i="1"/>
  <c r="F965" i="1"/>
  <c r="F969" i="1"/>
  <c r="F993" i="1"/>
  <c r="F997" i="1"/>
  <c r="F1025" i="1"/>
  <c r="F1045" i="1"/>
  <c r="F1061" i="1"/>
  <c r="F1065" i="1"/>
  <c r="F1069" i="1"/>
  <c r="F1093" i="1"/>
  <c r="F1101" i="1"/>
  <c r="F1125" i="1"/>
  <c r="F1145" i="1"/>
  <c r="F1161" i="1"/>
  <c r="F1169" i="1"/>
  <c r="F1197" i="1"/>
  <c r="F1205" i="1"/>
  <c r="F1209" i="1"/>
  <c r="F814" i="1"/>
  <c r="F846" i="1"/>
  <c r="F874" i="1"/>
  <c r="F914" i="1"/>
  <c r="F962" i="1"/>
  <c r="F998" i="1"/>
  <c r="F1042" i="1"/>
  <c r="F818" i="1"/>
  <c r="F834" i="1"/>
  <c r="F878" i="1"/>
  <c r="F966" i="1"/>
  <c r="F978" i="1"/>
  <c r="F1062" i="1"/>
  <c r="F1078" i="1"/>
  <c r="F1138" i="1"/>
  <c r="F1214" i="1"/>
  <c r="F121" i="1"/>
  <c r="F615" i="1"/>
  <c r="F790" i="1"/>
  <c r="F838" i="1"/>
  <c r="F898" i="1"/>
  <c r="F954" i="1"/>
  <c r="F1034" i="1"/>
  <c r="F1066" i="1"/>
  <c r="F1166" i="1"/>
  <c r="F380" i="1"/>
  <c r="F766" i="1"/>
  <c r="F942" i="1"/>
  <c r="F1070" i="1"/>
  <c r="F735" i="1"/>
  <c r="F958" i="1"/>
  <c r="F826" i="1"/>
  <c r="F1198" i="1"/>
  <c r="F842" i="1"/>
  <c r="D17" i="1"/>
  <c r="D21" i="1"/>
  <c r="D33" i="1"/>
  <c r="D60" i="1"/>
  <c r="D72" i="1"/>
  <c r="D93" i="1"/>
  <c r="D18" i="1"/>
  <c r="D34" i="1"/>
  <c r="D38" i="1"/>
  <c r="D61" i="1"/>
  <c r="D94" i="1"/>
  <c r="D15" i="1"/>
  <c r="D19" i="1"/>
  <c r="D62" i="1"/>
  <c r="D16" i="1"/>
  <c r="D100" i="1"/>
  <c r="D183" i="1"/>
  <c r="D191" i="1"/>
  <c r="D195" i="1"/>
  <c r="D317" i="1"/>
  <c r="D389" i="1"/>
  <c r="D425" i="1"/>
  <c r="D454" i="1"/>
  <c r="D458" i="1"/>
  <c r="D470" i="1"/>
  <c r="D474" i="1"/>
  <c r="D494" i="1"/>
  <c r="D526" i="1"/>
  <c r="D623" i="1"/>
  <c r="D655" i="1"/>
  <c r="D147" i="1"/>
  <c r="D160" i="1"/>
  <c r="D192" i="1"/>
  <c r="D241" i="1"/>
  <c r="D322" i="1"/>
  <c r="D455" i="1"/>
  <c r="D459" i="1"/>
  <c r="D471" i="1"/>
  <c r="D495" i="1"/>
  <c r="D551" i="1"/>
  <c r="D59" i="1"/>
  <c r="D181" i="1"/>
  <c r="D193" i="1"/>
  <c r="D242" i="1"/>
  <c r="D291" i="1"/>
  <c r="D319" i="1"/>
  <c r="D452" i="1"/>
  <c r="D460" i="1"/>
  <c r="D468" i="1"/>
  <c r="D492" i="1"/>
  <c r="D496" i="1"/>
  <c r="D536" i="1"/>
  <c r="D376" i="1"/>
  <c r="D392" i="1"/>
  <c r="D658" i="1"/>
  <c r="D667" i="1"/>
  <c r="D684" i="1"/>
  <c r="D702" i="1"/>
  <c r="D743" i="1"/>
  <c r="D880" i="1"/>
  <c r="D884" i="1"/>
  <c r="D888" i="1"/>
  <c r="D926" i="1"/>
  <c r="D1003" i="1"/>
  <c r="D288" i="1"/>
  <c r="D461" i="1"/>
  <c r="D668" i="1"/>
  <c r="D685" i="1"/>
  <c r="D699" i="1"/>
  <c r="D845" i="1"/>
  <c r="D873" i="1"/>
  <c r="D881" i="1"/>
  <c r="D885" i="1"/>
  <c r="D889" i="1"/>
  <c r="D955" i="1"/>
  <c r="D984" i="1"/>
  <c r="D1032" i="1"/>
  <c r="D1036" i="1"/>
  <c r="D1056" i="1"/>
  <c r="D1076" i="1"/>
  <c r="D1092" i="1"/>
  <c r="D1096" i="1"/>
  <c r="D1100" i="1"/>
  <c r="D1109" i="1"/>
  <c r="D1121" i="1"/>
  <c r="D1137" i="1"/>
  <c r="D1141" i="1"/>
  <c r="D178" i="1"/>
  <c r="D194" i="1"/>
  <c r="D243" i="1"/>
  <c r="D292" i="1"/>
  <c r="D656" i="1"/>
  <c r="D665" i="1"/>
  <c r="D669" i="1"/>
  <c r="D700" i="1"/>
  <c r="D850" i="1"/>
  <c r="D882" i="1"/>
  <c r="D886" i="1"/>
  <c r="D956" i="1"/>
  <c r="D964" i="1"/>
  <c r="D1029" i="1"/>
  <c r="D1041" i="1"/>
  <c r="D1053" i="1"/>
  <c r="D1110" i="1"/>
  <c r="D1122" i="1"/>
  <c r="D469" i="1"/>
  <c r="D883" i="1"/>
  <c r="D1031" i="1"/>
  <c r="D1039" i="1"/>
  <c r="D1087" i="1"/>
  <c r="D1103" i="1"/>
  <c r="D1120" i="1"/>
  <c r="D1174" i="1"/>
  <c r="D1178" i="1"/>
  <c r="D1186" i="1"/>
  <c r="D879" i="1"/>
  <c r="D1102" i="1"/>
  <c r="D182" i="1"/>
  <c r="D666" i="1"/>
  <c r="D682" i="1"/>
  <c r="D701" i="1"/>
  <c r="D887" i="1"/>
  <c r="D1074" i="1"/>
  <c r="D1147" i="1"/>
  <c r="D1160" i="1"/>
  <c r="D1171" i="1"/>
  <c r="D1175" i="1"/>
  <c r="D1179" i="1"/>
  <c r="D1183" i="1"/>
  <c r="D453" i="1"/>
  <c r="D1119" i="1"/>
  <c r="D1177" i="1"/>
  <c r="D437" i="1"/>
  <c r="D670" i="1"/>
  <c r="D762" i="1"/>
  <c r="D1176" i="1"/>
  <c r="D1180" i="1"/>
  <c r="D1184" i="1"/>
  <c r="D657" i="1"/>
  <c r="D957" i="1"/>
  <c r="D1030" i="1"/>
  <c r="D1173" i="1"/>
  <c r="D1185" i="1"/>
  <c r="D74" i="1"/>
  <c r="D578" i="1"/>
  <c r="D651" i="1"/>
  <c r="D326" i="1"/>
  <c r="D359" i="1"/>
  <c r="D186" i="1"/>
  <c r="D565" i="1"/>
  <c r="D675" i="1"/>
  <c r="D1016" i="1"/>
  <c r="D634" i="1"/>
  <c r="D973" i="1"/>
  <c r="D1014" i="1"/>
  <c r="D1123" i="1"/>
  <c r="D564" i="1"/>
  <c r="D546" i="1"/>
  <c r="D607" i="1"/>
  <c r="D216" i="1"/>
  <c r="D414" i="1"/>
  <c r="D547" i="1"/>
  <c r="D591" i="1"/>
  <c r="D371" i="1"/>
  <c r="D360" i="1"/>
  <c r="D606" i="1"/>
  <c r="D630" i="1"/>
  <c r="D872" i="1"/>
  <c r="D741" i="1"/>
  <c r="D757" i="1"/>
  <c r="D899" i="1"/>
  <c r="D1144" i="1"/>
  <c r="D1187" i="1"/>
  <c r="D746" i="1"/>
  <c r="D9" i="1"/>
  <c r="D78" i="1"/>
  <c r="D228" i="1"/>
  <c r="D486" i="1"/>
  <c r="D535" i="1"/>
  <c r="D419" i="1"/>
  <c r="D803" i="1"/>
  <c r="D849" i="1"/>
  <c r="D853" i="1"/>
  <c r="D1088" i="1"/>
  <c r="D227" i="1"/>
  <c r="D1089" i="1"/>
  <c r="D1126" i="1"/>
  <c r="D1134" i="1"/>
  <c r="D1200" i="1"/>
  <c r="D556" i="1"/>
  <c r="D1090" i="1"/>
  <c r="D1172" i="1"/>
  <c r="D1046" i="1"/>
  <c r="D37" i="1"/>
  <c r="D11" i="1"/>
  <c r="D240" i="1"/>
  <c r="D252" i="1"/>
  <c r="D567" i="1"/>
  <c r="D148" i="1"/>
  <c r="D335" i="1"/>
  <c r="D723" i="1"/>
  <c r="D584" i="1"/>
  <c r="D724" i="1"/>
  <c r="D728" i="1"/>
  <c r="D760" i="1"/>
  <c r="D1133" i="1"/>
  <c r="D726" i="1"/>
  <c r="D802" i="1"/>
  <c r="D47" i="1"/>
  <c r="F415" i="1"/>
  <c r="F236" i="1"/>
  <c r="F262" i="1"/>
  <c r="F268" i="1"/>
  <c r="D229" i="1"/>
  <c r="D328" i="1"/>
  <c r="F227" i="1"/>
  <c r="F9" i="1"/>
  <c r="F228" i="1"/>
  <c r="F419" i="1"/>
  <c r="F556" i="1"/>
  <c r="F78" i="1"/>
  <c r="F803" i="1"/>
  <c r="F1088" i="1"/>
  <c r="F1172" i="1"/>
  <c r="F1200" i="1"/>
  <c r="F849" i="1"/>
  <c r="F853" i="1"/>
  <c r="F1089" i="1"/>
  <c r="F1090" i="1"/>
  <c r="F1134" i="1"/>
  <c r="F486" i="1"/>
  <c r="F535" i="1"/>
  <c r="F1046" i="1"/>
  <c r="F1126" i="1"/>
  <c r="D76" i="1"/>
  <c r="D77" i="1"/>
  <c r="D90" i="1"/>
  <c r="D126" i="1"/>
  <c r="D142" i="1"/>
  <c r="D215" i="1"/>
  <c r="D264" i="1"/>
  <c r="D273" i="1"/>
  <c r="D277" i="1"/>
  <c r="D361" i="1"/>
  <c r="D365" i="1"/>
  <c r="D369" i="1"/>
  <c r="D377" i="1"/>
  <c r="D393" i="1"/>
  <c r="D397" i="1"/>
  <c r="D417" i="1"/>
  <c r="D478" i="1"/>
  <c r="D506" i="1"/>
  <c r="D514" i="1"/>
  <c r="D518" i="1"/>
  <c r="D530" i="1"/>
  <c r="D534" i="1"/>
  <c r="D631" i="1"/>
  <c r="D639" i="1"/>
  <c r="D643" i="1"/>
  <c r="D647" i="1"/>
  <c r="D143" i="1"/>
  <c r="D151" i="1"/>
  <c r="D156" i="1"/>
  <c r="D180" i="1"/>
  <c r="D224" i="1"/>
  <c r="D245" i="1"/>
  <c r="D278" i="1"/>
  <c r="D310" i="1"/>
  <c r="D358" i="1"/>
  <c r="D362" i="1"/>
  <c r="D394" i="1"/>
  <c r="D402" i="1"/>
  <c r="D503" i="1"/>
  <c r="D507" i="1"/>
  <c r="D515" i="1"/>
  <c r="D519" i="1"/>
  <c r="D527" i="1"/>
  <c r="D531" i="1"/>
  <c r="D555" i="1"/>
  <c r="D595" i="1"/>
  <c r="D600" i="1"/>
  <c r="D624" i="1"/>
  <c r="D640" i="1"/>
  <c r="D644" i="1"/>
  <c r="D648" i="1"/>
  <c r="D24" i="1"/>
  <c r="D144" i="1"/>
  <c r="D213" i="1"/>
  <c r="D217" i="1"/>
  <c r="D323" i="1"/>
  <c r="D331" i="1"/>
  <c r="D363" i="1"/>
  <c r="D367" i="1"/>
  <c r="D395" i="1"/>
  <c r="D444" i="1"/>
  <c r="D508" i="1"/>
  <c r="D516" i="1"/>
  <c r="D520" i="1"/>
  <c r="D528" i="1"/>
  <c r="D532" i="1"/>
  <c r="D548" i="1"/>
  <c r="D638" i="1"/>
  <c r="D646" i="1"/>
  <c r="D653" i="1"/>
  <c r="D706" i="1"/>
  <c r="D784" i="1"/>
  <c r="D788" i="1"/>
  <c r="D908" i="1"/>
  <c r="D946" i="1"/>
  <c r="D950" i="1"/>
  <c r="D974" i="1"/>
  <c r="D995" i="1"/>
  <c r="D141" i="1"/>
  <c r="D396" i="1"/>
  <c r="D641" i="1"/>
  <c r="D680" i="1"/>
  <c r="D716" i="1"/>
  <c r="D744" i="1"/>
  <c r="D777" i="1"/>
  <c r="D781" i="1"/>
  <c r="D923" i="1"/>
  <c r="D943" i="1"/>
  <c r="D959" i="1"/>
  <c r="D1020" i="1"/>
  <c r="D1040" i="1"/>
  <c r="D1052" i="1"/>
  <c r="D1072" i="1"/>
  <c r="D1113" i="1"/>
  <c r="D1117" i="1"/>
  <c r="D145" i="1"/>
  <c r="D308" i="1"/>
  <c r="D324" i="1"/>
  <c r="D433" i="1"/>
  <c r="D513" i="1"/>
  <c r="D529" i="1"/>
  <c r="D642" i="1"/>
  <c r="D650" i="1"/>
  <c r="D681" i="1"/>
  <c r="D687" i="1"/>
  <c r="D692" i="1"/>
  <c r="D708" i="1"/>
  <c r="D730" i="1"/>
  <c r="D774" i="1"/>
  <c r="D890" i="1"/>
  <c r="D906" i="1"/>
  <c r="D928" i="1"/>
  <c r="D1021" i="1"/>
  <c r="D1037" i="1"/>
  <c r="D1049" i="1"/>
  <c r="D1073" i="1"/>
  <c r="D1114" i="1"/>
  <c r="D1118" i="1"/>
  <c r="D231" i="1"/>
  <c r="D517" i="1"/>
  <c r="D911" i="1"/>
  <c r="D1095" i="1"/>
  <c r="D1112" i="1"/>
  <c r="D1136" i="1"/>
  <c r="D1182" i="1"/>
  <c r="D1191" i="1"/>
  <c r="D1196" i="1"/>
  <c r="D1054" i="1"/>
  <c r="D356" i="1"/>
  <c r="D533" i="1"/>
  <c r="D645" i="1"/>
  <c r="D1058" i="1"/>
  <c r="D1115" i="1"/>
  <c r="D1094" i="1"/>
  <c r="D652" i="1"/>
  <c r="D718" i="1"/>
  <c r="D982" i="1"/>
  <c r="D1010" i="1"/>
  <c r="D1035" i="1"/>
  <c r="D1116" i="1"/>
  <c r="D1206" i="1"/>
  <c r="D2" i="1"/>
  <c r="D214" i="1"/>
  <c r="D709" i="1"/>
  <c r="D1111" i="1"/>
  <c r="D1135" i="1"/>
  <c r="D3" i="1"/>
  <c r="D329" i="1"/>
  <c r="D341" i="1"/>
  <c r="D353" i="1"/>
  <c r="D587" i="1"/>
  <c r="D108" i="1"/>
  <c r="D472" i="1"/>
  <c r="D938" i="1"/>
  <c r="D970" i="1"/>
  <c r="D272" i="1"/>
  <c r="D1044" i="1"/>
  <c r="D673" i="1"/>
  <c r="D677" i="1"/>
  <c r="D721" i="1"/>
  <c r="D810" i="1"/>
  <c r="D739" i="1"/>
  <c r="D1055" i="1"/>
  <c r="D1212" i="1"/>
  <c r="D1026" i="1"/>
  <c r="D1140" i="1"/>
  <c r="F223" i="1"/>
  <c r="F96" i="1"/>
  <c r="F301" i="1"/>
  <c r="F381" i="1"/>
  <c r="F149" i="1"/>
  <c r="F281" i="1"/>
  <c r="F313" i="1"/>
  <c r="F366" i="1"/>
  <c r="F410" i="1"/>
  <c r="F293" i="1"/>
  <c r="F608" i="1"/>
  <c r="F696" i="1"/>
  <c r="F549" i="1"/>
  <c r="F553" i="1"/>
  <c r="F605" i="1"/>
  <c r="F629" i="1"/>
  <c r="F566" i="1"/>
  <c r="F570" i="1"/>
  <c r="F711" i="1"/>
  <c r="F759" i="1"/>
  <c r="F763" i="1"/>
  <c r="F795" i="1"/>
  <c r="F903" i="1"/>
  <c r="F1019" i="1"/>
  <c r="F1051" i="1"/>
  <c r="F1155" i="1"/>
  <c r="F348" i="1"/>
  <c r="F756" i="1"/>
  <c r="F852" i="1"/>
  <c r="F876" i="1"/>
  <c r="F904" i="1"/>
  <c r="F1084" i="1"/>
  <c r="F1124" i="1"/>
  <c r="F1188" i="1"/>
  <c r="F428" i="1"/>
  <c r="F715" i="1"/>
  <c r="F929" i="1"/>
  <c r="F1057" i="1"/>
  <c r="F1077" i="1"/>
  <c r="F1129" i="1"/>
  <c r="F1153" i="1"/>
  <c r="F754" i="1"/>
  <c r="F1150" i="1"/>
  <c r="F758" i="1"/>
  <c r="F794" i="1"/>
  <c r="F1018" i="1"/>
  <c r="F798" i="1"/>
  <c r="F216" i="1"/>
  <c r="F414" i="1"/>
  <c r="F371" i="1"/>
  <c r="F360" i="1"/>
  <c r="F546" i="1"/>
  <c r="F606" i="1"/>
  <c r="F630" i="1"/>
  <c r="F591" i="1"/>
  <c r="F741" i="1"/>
  <c r="F746" i="1"/>
  <c r="F899" i="1"/>
  <c r="F1187" i="1"/>
  <c r="F607" i="1"/>
  <c r="F872" i="1"/>
  <c r="F1144" i="1"/>
  <c r="F757" i="1"/>
  <c r="F547" i="1"/>
  <c r="F56" i="1"/>
  <c r="F562" i="1"/>
  <c r="F927" i="1"/>
  <c r="F1195" i="1"/>
  <c r="F563" i="1"/>
  <c r="F937" i="1"/>
  <c r="F1002" i="1"/>
  <c r="D482" i="1"/>
  <c r="D627" i="1"/>
  <c r="D635" i="1"/>
  <c r="D88" i="1"/>
  <c r="D378" i="1"/>
  <c r="D382" i="1"/>
  <c r="D238" i="1"/>
  <c r="D258" i="1"/>
  <c r="D303" i="1"/>
  <c r="D307" i="1"/>
  <c r="D379" i="1"/>
  <c r="D504" i="1"/>
  <c r="D457" i="1"/>
  <c r="D598" i="1"/>
  <c r="D799" i="1"/>
  <c r="D868" i="1"/>
  <c r="D922" i="1"/>
  <c r="D660" i="1"/>
  <c r="D869" i="1"/>
  <c r="D893" i="1"/>
  <c r="D870" i="1"/>
  <c r="D1146" i="1"/>
  <c r="D693" i="1"/>
  <c r="D597" i="1"/>
  <c r="D1217" i="1"/>
  <c r="D865" i="1"/>
  <c r="D1000" i="1"/>
  <c r="D761" i="1"/>
  <c r="D797" i="1"/>
  <c r="D866" i="1"/>
  <c r="D915" i="1"/>
  <c r="D1130" i="1"/>
  <c r="D1127" i="1"/>
  <c r="D1181" i="1"/>
  <c r="D871" i="1"/>
  <c r="C95" i="1"/>
  <c r="C169" i="1"/>
  <c r="C187" i="1"/>
  <c r="F303" i="1"/>
  <c r="F307" i="1"/>
  <c r="F258" i="1"/>
  <c r="F457" i="1"/>
  <c r="F238" i="1"/>
  <c r="F378" i="1"/>
  <c r="F382" i="1"/>
  <c r="F482" i="1"/>
  <c r="F88" i="1"/>
  <c r="F379" i="1"/>
  <c r="F504" i="1"/>
  <c r="F660" i="1"/>
  <c r="F597" i="1"/>
  <c r="F693" i="1"/>
  <c r="F598" i="1"/>
  <c r="F635" i="1"/>
  <c r="F799" i="1"/>
  <c r="F868" i="1"/>
  <c r="F627" i="1"/>
  <c r="F869" i="1"/>
  <c r="F893" i="1"/>
  <c r="F1217" i="1"/>
  <c r="F922" i="1"/>
  <c r="F870" i="1"/>
  <c r="F1146" i="1"/>
  <c r="F3" i="1"/>
  <c r="F353" i="1"/>
  <c r="F108" i="1"/>
  <c r="F329" i="1"/>
  <c r="F272" i="1"/>
  <c r="F341" i="1"/>
  <c r="F673" i="1"/>
  <c r="F677" i="1"/>
  <c r="F721" i="1"/>
  <c r="F1055" i="1"/>
  <c r="F1044" i="1"/>
  <c r="F1140" i="1"/>
  <c r="F1212" i="1"/>
  <c r="F472" i="1"/>
  <c r="F739" i="1"/>
  <c r="F1026" i="1"/>
  <c r="F938" i="1"/>
  <c r="F970" i="1"/>
  <c r="F587" i="1"/>
  <c r="F810" i="1"/>
  <c r="D52" i="1"/>
  <c r="D117" i="1"/>
  <c r="D106" i="1"/>
  <c r="D123" i="1"/>
  <c r="D199" i="1"/>
  <c r="D446" i="1"/>
  <c r="D489" i="1"/>
  <c r="D710" i="1"/>
  <c r="D771" i="1"/>
  <c r="D917" i="1"/>
  <c r="D983" i="1"/>
  <c r="D1011" i="1"/>
  <c r="D568" i="1"/>
  <c r="D768" i="1"/>
  <c r="D919" i="1"/>
  <c r="D1060" i="1"/>
  <c r="D704" i="1"/>
  <c r="D854" i="1"/>
  <c r="D894" i="1"/>
  <c r="D1009" i="1"/>
  <c r="D1013" i="1"/>
  <c r="D770" i="1"/>
  <c r="D895" i="1"/>
  <c r="D588" i="1"/>
  <c r="D891" i="1"/>
  <c r="D907" i="1"/>
  <c r="D1086" i="1"/>
  <c r="D27" i="1"/>
  <c r="D103" i="1"/>
  <c r="D289" i="1"/>
  <c r="D297" i="1"/>
  <c r="D321" i="1"/>
  <c r="D337" i="1"/>
  <c r="D575" i="1"/>
  <c r="D636" i="1"/>
  <c r="D327" i="1"/>
  <c r="D423" i="1"/>
  <c r="D316" i="1"/>
  <c r="D589" i="1"/>
  <c r="D690" i="1"/>
  <c r="D691" i="1"/>
  <c r="D861" i="1"/>
  <c r="D939" i="1"/>
  <c r="D28" i="1"/>
  <c r="D336" i="1"/>
  <c r="D862" i="1"/>
  <c r="D867" i="1"/>
  <c r="D1131" i="1"/>
  <c r="D1192" i="1"/>
  <c r="D689" i="1"/>
  <c r="D1075" i="1"/>
  <c r="C334" i="1"/>
  <c r="C370" i="1"/>
  <c r="C81" i="1"/>
  <c r="C333" i="1"/>
  <c r="C275" i="1"/>
  <c r="C609" i="1"/>
  <c r="C68" i="1"/>
  <c r="C835" i="1"/>
  <c r="C843" i="1"/>
  <c r="C994" i="1"/>
  <c r="F871" i="1"/>
  <c r="F915" i="1"/>
  <c r="F1127" i="1"/>
  <c r="F1000" i="1"/>
  <c r="F761" i="1"/>
  <c r="F797" i="1"/>
  <c r="F865" i="1"/>
  <c r="F1181" i="1"/>
  <c r="F866" i="1"/>
  <c r="F1130" i="1"/>
  <c r="F270" i="1"/>
  <c r="F580" i="1"/>
  <c r="F1199" i="1"/>
  <c r="F860" i="1"/>
  <c r="F952" i="1"/>
  <c r="F1168" i="1"/>
  <c r="F961" i="1"/>
  <c r="F703" i="1"/>
  <c r="F707" i="1"/>
  <c r="F554" i="1"/>
  <c r="F1017" i="1"/>
  <c r="F1085" i="1"/>
  <c r="D236" i="1"/>
  <c r="D262" i="1"/>
  <c r="D415" i="1"/>
  <c r="D268" i="1"/>
  <c r="F15" i="1"/>
  <c r="F19" i="1"/>
  <c r="F59" i="1"/>
  <c r="F147" i="1"/>
  <c r="F183" i="1"/>
  <c r="F191" i="1"/>
  <c r="F195" i="1"/>
  <c r="F243" i="1"/>
  <c r="F291" i="1"/>
  <c r="F319" i="1"/>
  <c r="F16" i="1"/>
  <c r="F60" i="1"/>
  <c r="F17" i="1"/>
  <c r="F21" i="1"/>
  <c r="F33" i="1"/>
  <c r="F61" i="1"/>
  <c r="F18" i="1"/>
  <c r="F34" i="1"/>
  <c r="F38" i="1"/>
  <c r="F62" i="1"/>
  <c r="F178" i="1"/>
  <c r="F194" i="1"/>
  <c r="F242" i="1"/>
  <c r="F317" i="1"/>
  <c r="F322" i="1"/>
  <c r="F389" i="1"/>
  <c r="F425" i="1"/>
  <c r="F437" i="1"/>
  <c r="F453" i="1"/>
  <c r="F461" i="1"/>
  <c r="F469" i="1"/>
  <c r="F292" i="1"/>
  <c r="F454" i="1"/>
  <c r="F458" i="1"/>
  <c r="F470" i="1"/>
  <c r="F474" i="1"/>
  <c r="F72" i="1"/>
  <c r="F93" i="1"/>
  <c r="F160" i="1"/>
  <c r="F181" i="1"/>
  <c r="F192" i="1"/>
  <c r="F288" i="1"/>
  <c r="F455" i="1"/>
  <c r="F459" i="1"/>
  <c r="F471" i="1"/>
  <c r="F495" i="1"/>
  <c r="F460" i="1"/>
  <c r="F496" i="1"/>
  <c r="F536" i="1"/>
  <c r="F656" i="1"/>
  <c r="F668" i="1"/>
  <c r="F684" i="1"/>
  <c r="F700" i="1"/>
  <c r="F94" i="1"/>
  <c r="F182" i="1"/>
  <c r="F241" i="1"/>
  <c r="F657" i="1"/>
  <c r="F665" i="1"/>
  <c r="F669" i="1"/>
  <c r="F685" i="1"/>
  <c r="F701" i="1"/>
  <c r="F100" i="1"/>
  <c r="F376" i="1"/>
  <c r="F392" i="1"/>
  <c r="F452" i="1"/>
  <c r="F468" i="1"/>
  <c r="F492" i="1"/>
  <c r="F526" i="1"/>
  <c r="F658" i="1"/>
  <c r="F666" i="1"/>
  <c r="F670" i="1"/>
  <c r="F682" i="1"/>
  <c r="F702" i="1"/>
  <c r="F494" i="1"/>
  <c r="F551" i="1"/>
  <c r="F699" i="1"/>
  <c r="F879" i="1"/>
  <c r="F883" i="1"/>
  <c r="F887" i="1"/>
  <c r="F955" i="1"/>
  <c r="F1003" i="1"/>
  <c r="F1031" i="1"/>
  <c r="F1039" i="1"/>
  <c r="F1087" i="1"/>
  <c r="F1103" i="1"/>
  <c r="F1119" i="1"/>
  <c r="F1147" i="1"/>
  <c r="F1171" i="1"/>
  <c r="F1175" i="1"/>
  <c r="F1179" i="1"/>
  <c r="F1183" i="1"/>
  <c r="F623" i="1"/>
  <c r="F667" i="1"/>
  <c r="F880" i="1"/>
  <c r="F884" i="1"/>
  <c r="F888" i="1"/>
  <c r="F956" i="1"/>
  <c r="F964" i="1"/>
  <c r="F984" i="1"/>
  <c r="F1032" i="1"/>
  <c r="F1036" i="1"/>
  <c r="F1056" i="1"/>
  <c r="F1076" i="1"/>
  <c r="F1092" i="1"/>
  <c r="F1096" i="1"/>
  <c r="F1100" i="1"/>
  <c r="F1120" i="1"/>
  <c r="F1160" i="1"/>
  <c r="F1176" i="1"/>
  <c r="F1180" i="1"/>
  <c r="F1184" i="1"/>
  <c r="F655" i="1"/>
  <c r="F743" i="1"/>
  <c r="F845" i="1"/>
  <c r="F873" i="1"/>
  <c r="F881" i="1"/>
  <c r="F885" i="1"/>
  <c r="F889" i="1"/>
  <c r="F957" i="1"/>
  <c r="F1029" i="1"/>
  <c r="F1041" i="1"/>
  <c r="F1053" i="1"/>
  <c r="F1109" i="1"/>
  <c r="F1121" i="1"/>
  <c r="F1137" i="1"/>
  <c r="F1141" i="1"/>
  <c r="F1173" i="1"/>
  <c r="F1177" i="1"/>
  <c r="F1185" i="1"/>
  <c r="F1074" i="1"/>
  <c r="F1174" i="1"/>
  <c r="F193" i="1"/>
  <c r="F850" i="1"/>
  <c r="F1030" i="1"/>
  <c r="F1122" i="1"/>
  <c r="F1178" i="1"/>
  <c r="F762" i="1"/>
  <c r="F882" i="1"/>
  <c r="F1110" i="1"/>
  <c r="F1186" i="1"/>
  <c r="F1102" i="1"/>
  <c r="F886" i="1"/>
  <c r="F926" i="1"/>
  <c r="F27" i="1"/>
  <c r="F103" i="1"/>
  <c r="F327" i="1"/>
  <c r="F28" i="1"/>
  <c r="F297" i="1"/>
  <c r="F336" i="1"/>
  <c r="F423" i="1"/>
  <c r="F316" i="1"/>
  <c r="F636" i="1"/>
  <c r="F321" i="1"/>
  <c r="F337" i="1"/>
  <c r="F589" i="1"/>
  <c r="F689" i="1"/>
  <c r="F690" i="1"/>
  <c r="F575" i="1"/>
  <c r="F867" i="1"/>
  <c r="F939" i="1"/>
  <c r="F1075" i="1"/>
  <c r="F1131" i="1"/>
  <c r="F691" i="1"/>
  <c r="F1192" i="1"/>
  <c r="F289" i="1"/>
  <c r="F861" i="1"/>
  <c r="F862" i="1"/>
  <c r="F207" i="1"/>
  <c r="F58" i="1"/>
  <c r="F401" i="1"/>
  <c r="F409" i="1"/>
  <c r="F493" i="1"/>
  <c r="F406" i="1"/>
  <c r="F654" i="1"/>
  <c r="F619" i="1"/>
  <c r="F663" i="1"/>
  <c r="F725" i="1"/>
  <c r="F931" i="1"/>
  <c r="F1107" i="1"/>
  <c r="F720" i="1"/>
  <c r="F932" i="1"/>
  <c r="F1048" i="1"/>
  <c r="F695" i="1"/>
  <c r="F1001" i="1"/>
  <c r="F930" i="1"/>
  <c r="F1202" i="1"/>
  <c r="F910" i="1"/>
  <c r="F1170" i="1"/>
  <c r="D56" i="1"/>
  <c r="D562" i="1"/>
  <c r="D563" i="1"/>
  <c r="D927" i="1"/>
  <c r="D1002" i="1"/>
  <c r="D1195" i="1"/>
  <c r="D937" i="1"/>
  <c r="D223" i="1"/>
  <c r="D281" i="1"/>
  <c r="D293" i="1"/>
  <c r="D301" i="1"/>
  <c r="D313" i="1"/>
  <c r="D381" i="1"/>
  <c r="D566" i="1"/>
  <c r="D570" i="1"/>
  <c r="D366" i="1"/>
  <c r="D410" i="1"/>
  <c r="D608" i="1"/>
  <c r="D549" i="1"/>
  <c r="D715" i="1"/>
  <c r="D759" i="1"/>
  <c r="D763" i="1"/>
  <c r="D795" i="1"/>
  <c r="D852" i="1"/>
  <c r="D876" i="1"/>
  <c r="D904" i="1"/>
  <c r="D348" i="1"/>
  <c r="D428" i="1"/>
  <c r="D711" i="1"/>
  <c r="D756" i="1"/>
  <c r="D1084" i="1"/>
  <c r="D1129" i="1"/>
  <c r="D96" i="1"/>
  <c r="D553" i="1"/>
  <c r="D696" i="1"/>
  <c r="D1057" i="1"/>
  <c r="D1077" i="1"/>
  <c r="D1150" i="1"/>
  <c r="D1155" i="1"/>
  <c r="D605" i="1"/>
  <c r="D754" i="1"/>
  <c r="D929" i="1"/>
  <c r="D629" i="1"/>
  <c r="D758" i="1"/>
  <c r="D794" i="1"/>
  <c r="D1018" i="1"/>
  <c r="D798" i="1"/>
  <c r="D903" i="1"/>
  <c r="D1019" i="1"/>
  <c r="D1051" i="1"/>
  <c r="D1124" i="1"/>
  <c r="D1153" i="1"/>
  <c r="D1188" i="1"/>
  <c r="D149" i="1"/>
  <c r="D5" i="1"/>
  <c r="D13" i="1"/>
  <c r="D25" i="1"/>
  <c r="D43" i="1"/>
  <c r="D48" i="1"/>
  <c r="D89" i="1"/>
  <c r="D97" i="1"/>
  <c r="D101" i="1"/>
  <c r="D109" i="1"/>
  <c r="D113" i="1"/>
  <c r="D121" i="1"/>
  <c r="D125" i="1"/>
  <c r="D133" i="1"/>
  <c r="D14" i="1"/>
  <c r="D22" i="1"/>
  <c r="D26" i="1"/>
  <c r="D45" i="1"/>
  <c r="D49" i="1"/>
  <c r="D53" i="1"/>
  <c r="D65" i="1"/>
  <c r="D73" i="1"/>
  <c r="D102" i="1"/>
  <c r="D114" i="1"/>
  <c r="D118" i="1"/>
  <c r="D122" i="1"/>
  <c r="D23" i="1"/>
  <c r="D35" i="1"/>
  <c r="D50" i="1"/>
  <c r="D54" i="1"/>
  <c r="D66" i="1"/>
  <c r="D91" i="1"/>
  <c r="D107" i="1"/>
  <c r="D111" i="1"/>
  <c r="D115" i="1"/>
  <c r="D51" i="1"/>
  <c r="D67" i="1"/>
  <c r="D116" i="1"/>
  <c r="D134" i="1"/>
  <c r="D138" i="1"/>
  <c r="D146" i="1"/>
  <c r="D150" i="1"/>
  <c r="D154" i="1"/>
  <c r="D163" i="1"/>
  <c r="D171" i="1"/>
  <c r="D175" i="1"/>
  <c r="D219" i="1"/>
  <c r="D248" i="1"/>
  <c r="D269" i="1"/>
  <c r="D285" i="1"/>
  <c r="D309" i="1"/>
  <c r="D325" i="1"/>
  <c r="D349" i="1"/>
  <c r="D373" i="1"/>
  <c r="D385" i="1"/>
  <c r="D413" i="1"/>
  <c r="D429" i="1"/>
  <c r="D434" i="1"/>
  <c r="D442" i="1"/>
  <c r="D450" i="1"/>
  <c r="D462" i="1"/>
  <c r="D498" i="1"/>
  <c r="D502" i="1"/>
  <c r="D522" i="1"/>
  <c r="D542" i="1"/>
  <c r="D550" i="1"/>
  <c r="D558" i="1"/>
  <c r="D574" i="1"/>
  <c r="D582" i="1"/>
  <c r="D586" i="1"/>
  <c r="D590" i="1"/>
  <c r="D594" i="1"/>
  <c r="D603" i="1"/>
  <c r="D615" i="1"/>
  <c r="D4" i="1"/>
  <c r="D20" i="1"/>
  <c r="D36" i="1"/>
  <c r="D55" i="1"/>
  <c r="D71" i="1"/>
  <c r="D135" i="1"/>
  <c r="D164" i="1"/>
  <c r="D172" i="1"/>
  <c r="D176" i="1"/>
  <c r="D188" i="1"/>
  <c r="D208" i="1"/>
  <c r="D212" i="1"/>
  <c r="D249" i="1"/>
  <c r="D257" i="1"/>
  <c r="D274" i="1"/>
  <c r="D282" i="1"/>
  <c r="D286" i="1"/>
  <c r="D318" i="1"/>
  <c r="D338" i="1"/>
  <c r="D350" i="1"/>
  <c r="D354" i="1"/>
  <c r="D374" i="1"/>
  <c r="D386" i="1"/>
  <c r="D390" i="1"/>
  <c r="D426" i="1"/>
  <c r="D431" i="1"/>
  <c r="D435" i="1"/>
  <c r="D439" i="1"/>
  <c r="D451" i="1"/>
  <c r="D463" i="1"/>
  <c r="D483" i="1"/>
  <c r="D487" i="1"/>
  <c r="D499" i="1"/>
  <c r="D523" i="1"/>
  <c r="D539" i="1"/>
  <c r="D543" i="1"/>
  <c r="D579" i="1"/>
  <c r="D604" i="1"/>
  <c r="D612" i="1"/>
  <c r="D620" i="1"/>
  <c r="D628" i="1"/>
  <c r="D40" i="1"/>
  <c r="D92" i="1"/>
  <c r="D124" i="1"/>
  <c r="D131" i="1"/>
  <c r="D136" i="1"/>
  <c r="D152" i="1"/>
  <c r="D157" i="1"/>
  <c r="D161" i="1"/>
  <c r="D189" i="1"/>
  <c r="D209" i="1"/>
  <c r="D225" i="1"/>
  <c r="D230" i="1"/>
  <c r="D250" i="1"/>
  <c r="D254" i="1"/>
  <c r="D271" i="1"/>
  <c r="D299" i="1"/>
  <c r="D311" i="1"/>
  <c r="D343" i="1"/>
  <c r="D355" i="1"/>
  <c r="D383" i="1"/>
  <c r="D391" i="1"/>
  <c r="D403" i="1"/>
  <c r="D407" i="1"/>
  <c r="D427" i="1"/>
  <c r="D432" i="1"/>
  <c r="D436" i="1"/>
  <c r="D440" i="1"/>
  <c r="D448" i="1"/>
  <c r="D464" i="1"/>
  <c r="D480" i="1"/>
  <c r="D484" i="1"/>
  <c r="D500" i="1"/>
  <c r="D524" i="1"/>
  <c r="D540" i="1"/>
  <c r="D63" i="1"/>
  <c r="D112" i="1"/>
  <c r="D153" i="1"/>
  <c r="D218" i="1"/>
  <c r="D251" i="1"/>
  <c r="D284" i="1"/>
  <c r="D300" i="1"/>
  <c r="D408" i="1"/>
  <c r="D441" i="1"/>
  <c r="D505" i="1"/>
  <c r="D581" i="1"/>
  <c r="D614" i="1"/>
  <c r="D698" i="1"/>
  <c r="D732" i="1"/>
  <c r="D747" i="1"/>
  <c r="D755" i="1"/>
  <c r="D776" i="1"/>
  <c r="D808" i="1"/>
  <c r="D812" i="1"/>
  <c r="D816" i="1"/>
  <c r="D832" i="1"/>
  <c r="D836" i="1"/>
  <c r="D840" i="1"/>
  <c r="D844" i="1"/>
  <c r="D848" i="1"/>
  <c r="D856" i="1"/>
  <c r="D864" i="1"/>
  <c r="D896" i="1"/>
  <c r="D942" i="1"/>
  <c r="D954" i="1"/>
  <c r="D958" i="1"/>
  <c r="D962" i="1"/>
  <c r="D966" i="1"/>
  <c r="D978" i="1"/>
  <c r="D999" i="1"/>
  <c r="D12" i="1"/>
  <c r="D158" i="1"/>
  <c r="D190" i="1"/>
  <c r="D255" i="1"/>
  <c r="D320" i="1"/>
  <c r="D332" i="1"/>
  <c r="D380" i="1"/>
  <c r="D412" i="1"/>
  <c r="D541" i="1"/>
  <c r="D560" i="1"/>
  <c r="D576" i="1"/>
  <c r="D592" i="1"/>
  <c r="D601" i="1"/>
  <c r="D789" i="1"/>
  <c r="D796" i="1"/>
  <c r="D809" i="1"/>
  <c r="D817" i="1"/>
  <c r="D833" i="1"/>
  <c r="D837" i="1"/>
  <c r="D841" i="1"/>
  <c r="D877" i="1"/>
  <c r="D897" i="1"/>
  <c r="D905" i="1"/>
  <c r="D914" i="1"/>
  <c r="D947" i="1"/>
  <c r="D951" i="1"/>
  <c r="D963" i="1"/>
  <c r="D967" i="1"/>
  <c r="D979" i="1"/>
  <c r="D992" i="1"/>
  <c r="D1008" i="1"/>
  <c r="D1024" i="1"/>
  <c r="D1028" i="1"/>
  <c r="D1064" i="1"/>
  <c r="D1068" i="1"/>
  <c r="D1125" i="1"/>
  <c r="D1145" i="1"/>
  <c r="D132" i="1"/>
  <c r="D162" i="1"/>
  <c r="D210" i="1"/>
  <c r="D276" i="1"/>
  <c r="D352" i="1"/>
  <c r="D449" i="1"/>
  <c r="D465" i="1"/>
  <c r="D561" i="1"/>
  <c r="D577" i="1"/>
  <c r="D610" i="1"/>
  <c r="D734" i="1"/>
  <c r="D738" i="1"/>
  <c r="D745" i="1"/>
  <c r="D749" i="1"/>
  <c r="D753" i="1"/>
  <c r="D765" i="1"/>
  <c r="D790" i="1"/>
  <c r="D801" i="1"/>
  <c r="D814" i="1"/>
  <c r="D818" i="1"/>
  <c r="D826" i="1"/>
  <c r="D834" i="1"/>
  <c r="D838" i="1"/>
  <c r="D842" i="1"/>
  <c r="D846" i="1"/>
  <c r="D874" i="1"/>
  <c r="D878" i="1"/>
  <c r="D898" i="1"/>
  <c r="D920" i="1"/>
  <c r="D936" i="1"/>
  <c r="D940" i="1"/>
  <c r="D944" i="1"/>
  <c r="D948" i="1"/>
  <c r="D960" i="1"/>
  <c r="D993" i="1"/>
  <c r="D997" i="1"/>
  <c r="D1025" i="1"/>
  <c r="D1045" i="1"/>
  <c r="D1061" i="1"/>
  <c r="D1065" i="1"/>
  <c r="D1069" i="1"/>
  <c r="D1093" i="1"/>
  <c r="D1101" i="1"/>
  <c r="D1138" i="1"/>
  <c r="D1161" i="1"/>
  <c r="D1166" i="1"/>
  <c r="D340" i="1"/>
  <c r="D662" i="1"/>
  <c r="D678" i="1"/>
  <c r="D787" i="1"/>
  <c r="D819" i="1"/>
  <c r="D945" i="1"/>
  <c r="D1023" i="1"/>
  <c r="D1047" i="1"/>
  <c r="D1063" i="1"/>
  <c r="D1071" i="1"/>
  <c r="D1128" i="1"/>
  <c r="D1159" i="1"/>
  <c r="D1204" i="1"/>
  <c r="D501" i="1"/>
  <c r="D831" i="1"/>
  <c r="D998" i="1"/>
  <c r="D1078" i="1"/>
  <c r="D1169" i="1"/>
  <c r="D137" i="1"/>
  <c r="D485" i="1"/>
  <c r="D731" i="1"/>
  <c r="D775" i="1"/>
  <c r="D807" i="1"/>
  <c r="D823" i="1"/>
  <c r="D839" i="1"/>
  <c r="D855" i="1"/>
  <c r="D916" i="1"/>
  <c r="D949" i="1"/>
  <c r="D965" i="1"/>
  <c r="D1034" i="1"/>
  <c r="D1042" i="1"/>
  <c r="D1066" i="1"/>
  <c r="D1167" i="1"/>
  <c r="D1197" i="1"/>
  <c r="D1205" i="1"/>
  <c r="D1209" i="1"/>
  <c r="D1214" i="1"/>
  <c r="D722" i="1"/>
  <c r="D847" i="1"/>
  <c r="D941" i="1"/>
  <c r="D1062" i="1"/>
  <c r="D1203" i="1"/>
  <c r="D735" i="1"/>
  <c r="D811" i="1"/>
  <c r="D859" i="1"/>
  <c r="D875" i="1"/>
  <c r="D953" i="1"/>
  <c r="D969" i="1"/>
  <c r="D1043" i="1"/>
  <c r="D1059" i="1"/>
  <c r="D1067" i="1"/>
  <c r="D1091" i="1"/>
  <c r="D1198" i="1"/>
  <c r="D280" i="1"/>
  <c r="D545" i="1"/>
  <c r="D766" i="1"/>
  <c r="D815" i="1"/>
  <c r="D863" i="1"/>
  <c r="D1070" i="1"/>
  <c r="D1207" i="1"/>
  <c r="D270" i="1"/>
  <c r="D860" i="1"/>
  <c r="D952" i="1"/>
  <c r="D961" i="1"/>
  <c r="D580" i="1"/>
  <c r="D1168" i="1"/>
  <c r="D1199" i="1"/>
  <c r="C912" i="1"/>
  <c r="C23" i="1" l="1"/>
  <c r="C35" i="1"/>
  <c r="C50" i="1"/>
  <c r="C54" i="1"/>
  <c r="C66" i="1"/>
  <c r="C91" i="1"/>
  <c r="C107" i="1"/>
  <c r="C111" i="1"/>
  <c r="C115" i="1"/>
  <c r="C131" i="1"/>
  <c r="C135" i="1"/>
  <c r="C164" i="1"/>
  <c r="C172" i="1"/>
  <c r="C176" i="1"/>
  <c r="C188" i="1"/>
  <c r="C208" i="1"/>
  <c r="C212" i="1"/>
  <c r="C249" i="1"/>
  <c r="C257" i="1"/>
  <c r="C274" i="1"/>
  <c r="C282" i="1"/>
  <c r="C286" i="1"/>
  <c r="C318" i="1"/>
  <c r="C338" i="1"/>
  <c r="C350" i="1"/>
  <c r="C354" i="1"/>
  <c r="C374" i="1"/>
  <c r="C386" i="1"/>
  <c r="C390" i="1"/>
  <c r="C426" i="1"/>
  <c r="C431" i="1"/>
  <c r="C435" i="1"/>
  <c r="C439" i="1"/>
  <c r="C451" i="1"/>
  <c r="C463" i="1"/>
  <c r="C483" i="1"/>
  <c r="C487" i="1"/>
  <c r="C499" i="1"/>
  <c r="C523" i="1"/>
  <c r="C539" i="1"/>
  <c r="C543" i="1"/>
  <c r="C579" i="1"/>
  <c r="C604" i="1"/>
  <c r="C612" i="1"/>
  <c r="C620" i="1"/>
  <c r="C628" i="1"/>
  <c r="C789" i="1"/>
  <c r="C796" i="1"/>
  <c r="C809" i="1"/>
  <c r="C817" i="1"/>
  <c r="C833" i="1"/>
  <c r="C837" i="1"/>
  <c r="C841" i="1"/>
  <c r="C877" i="1"/>
  <c r="C897" i="1"/>
  <c r="C905" i="1"/>
  <c r="C914" i="1"/>
  <c r="C947" i="1"/>
  <c r="C951" i="1"/>
  <c r="C963" i="1"/>
  <c r="C967" i="1"/>
  <c r="C979" i="1"/>
  <c r="C992" i="1"/>
  <c r="C1008" i="1"/>
  <c r="C1024" i="1"/>
  <c r="C1028" i="1"/>
  <c r="C1064" i="1"/>
  <c r="C1068" i="1"/>
  <c r="C1125" i="1"/>
  <c r="C1145" i="1"/>
  <c r="C1169" i="1"/>
  <c r="C1203" i="1"/>
  <c r="C1207" i="1"/>
  <c r="C118" i="1"/>
  <c r="C154" i="1"/>
  <c r="C434" i="1"/>
  <c r="C4" i="1"/>
  <c r="C12" i="1"/>
  <c r="C20" i="1"/>
  <c r="C36" i="1"/>
  <c r="C40" i="1"/>
  <c r="C51" i="1"/>
  <c r="C55" i="1"/>
  <c r="C63" i="1"/>
  <c r="C67" i="1"/>
  <c r="C71" i="1"/>
  <c r="C92" i="1"/>
  <c r="C112" i="1"/>
  <c r="C116" i="1"/>
  <c r="C124" i="1"/>
  <c r="C132" i="1"/>
  <c r="C136" i="1"/>
  <c r="C152" i="1"/>
  <c r="C157" i="1"/>
  <c r="C161" i="1"/>
  <c r="C189" i="1"/>
  <c r="C209" i="1"/>
  <c r="C225" i="1"/>
  <c r="C230" i="1"/>
  <c r="C250" i="1"/>
  <c r="C254" i="1"/>
  <c r="C271" i="1"/>
  <c r="C299" i="1"/>
  <c r="C311" i="1"/>
  <c r="C343" i="1"/>
  <c r="C355" i="1"/>
  <c r="C383" i="1"/>
  <c r="C391" i="1"/>
  <c r="C403" i="1"/>
  <c r="C407" i="1"/>
  <c r="C427" i="1"/>
  <c r="C432" i="1"/>
  <c r="C436" i="1"/>
  <c r="C440" i="1"/>
  <c r="C448" i="1"/>
  <c r="C464" i="1"/>
  <c r="C480" i="1"/>
  <c r="C484" i="1"/>
  <c r="C500" i="1"/>
  <c r="C524" i="1"/>
  <c r="C540" i="1"/>
  <c r="C560" i="1"/>
  <c r="C576" i="1"/>
  <c r="C592" i="1"/>
  <c r="C601" i="1"/>
  <c r="C734" i="1"/>
  <c r="C738" i="1"/>
  <c r="C745" i="1"/>
  <c r="C749" i="1"/>
  <c r="C753" i="1"/>
  <c r="C765" i="1"/>
  <c r="C790" i="1"/>
  <c r="C801" i="1"/>
  <c r="C814" i="1"/>
  <c r="C818" i="1"/>
  <c r="C826" i="1"/>
  <c r="C834" i="1"/>
  <c r="C838" i="1"/>
  <c r="C842" i="1"/>
  <c r="C846" i="1"/>
  <c r="C874" i="1"/>
  <c r="C878" i="1"/>
  <c r="C898" i="1"/>
  <c r="C920" i="1"/>
  <c r="C936" i="1"/>
  <c r="C940" i="1"/>
  <c r="C944" i="1"/>
  <c r="C948" i="1"/>
  <c r="C960" i="1"/>
  <c r="C993" i="1"/>
  <c r="C997" i="1"/>
  <c r="C1025" i="1"/>
  <c r="C1045" i="1"/>
  <c r="C1061" i="1"/>
  <c r="C1065" i="1"/>
  <c r="C1069" i="1"/>
  <c r="C1093" i="1"/>
  <c r="C1101" i="1"/>
  <c r="C1138" i="1"/>
  <c r="C1161" i="1"/>
  <c r="C1166" i="1"/>
  <c r="C1204" i="1"/>
  <c r="C45" i="1"/>
  <c r="C65" i="1"/>
  <c r="C102" i="1"/>
  <c r="C114" i="1"/>
  <c r="C138" i="1"/>
  <c r="C150" i="1"/>
  <c r="C163" i="1"/>
  <c r="C175" i="1"/>
  <c r="C248" i="1"/>
  <c r="C269" i="1"/>
  <c r="C309" i="1"/>
  <c r="C413" i="1"/>
  <c r="C502" i="1"/>
  <c r="C5" i="1"/>
  <c r="C13" i="1"/>
  <c r="C25" i="1"/>
  <c r="C43" i="1"/>
  <c r="C48" i="1"/>
  <c r="C89" i="1"/>
  <c r="C97" i="1"/>
  <c r="C101" i="1"/>
  <c r="C109" i="1"/>
  <c r="C113" i="1"/>
  <c r="C121" i="1"/>
  <c r="C125" i="1"/>
  <c r="C133" i="1"/>
  <c r="C137" i="1"/>
  <c r="C153" i="1"/>
  <c r="C158" i="1"/>
  <c r="C162" i="1"/>
  <c r="C190" i="1"/>
  <c r="C210" i="1"/>
  <c r="C218" i="1"/>
  <c r="C251" i="1"/>
  <c r="C255" i="1"/>
  <c r="C276" i="1"/>
  <c r="C280" i="1"/>
  <c r="C284" i="1"/>
  <c r="C300" i="1"/>
  <c r="C320" i="1"/>
  <c r="C332" i="1"/>
  <c r="C340" i="1"/>
  <c r="C352" i="1"/>
  <c r="C380" i="1"/>
  <c r="C408" i="1"/>
  <c r="C412" i="1"/>
  <c r="C441" i="1"/>
  <c r="C449" i="1"/>
  <c r="C465" i="1"/>
  <c r="C485" i="1"/>
  <c r="C501" i="1"/>
  <c r="C505" i="1"/>
  <c r="C541" i="1"/>
  <c r="C545" i="1"/>
  <c r="C561" i="1"/>
  <c r="C577" i="1"/>
  <c r="C581" i="1"/>
  <c r="C610" i="1"/>
  <c r="C614" i="1"/>
  <c r="C662" i="1"/>
  <c r="C678" i="1"/>
  <c r="C722" i="1"/>
  <c r="C731" i="1"/>
  <c r="C735" i="1"/>
  <c r="C766" i="1"/>
  <c r="C775" i="1"/>
  <c r="C787" i="1"/>
  <c r="C807" i="1"/>
  <c r="C811" i="1"/>
  <c r="C815" i="1"/>
  <c r="C819" i="1"/>
  <c r="C823" i="1"/>
  <c r="C831" i="1"/>
  <c r="C839" i="1"/>
  <c r="C847" i="1"/>
  <c r="C855" i="1"/>
  <c r="C859" i="1"/>
  <c r="C863" i="1"/>
  <c r="C875" i="1"/>
  <c r="C916" i="1"/>
  <c r="C941" i="1"/>
  <c r="C945" i="1"/>
  <c r="C949" i="1"/>
  <c r="C953" i="1"/>
  <c r="C965" i="1"/>
  <c r="C969" i="1"/>
  <c r="C998" i="1"/>
  <c r="C1034" i="1"/>
  <c r="C1042" i="1"/>
  <c r="C1062" i="1"/>
  <c r="C1066" i="1"/>
  <c r="C1070" i="1"/>
  <c r="C1078" i="1"/>
  <c r="C1167" i="1"/>
  <c r="C1197" i="1"/>
  <c r="C1205" i="1"/>
  <c r="C1209" i="1"/>
  <c r="C1214" i="1"/>
  <c r="C14" i="1"/>
  <c r="C22" i="1"/>
  <c r="C26" i="1"/>
  <c r="C49" i="1"/>
  <c r="C53" i="1"/>
  <c r="C73" i="1"/>
  <c r="C122" i="1"/>
  <c r="C134" i="1"/>
  <c r="C146" i="1"/>
  <c r="C171" i="1"/>
  <c r="C219" i="1"/>
  <c r="C285" i="1"/>
  <c r="C325" i="1"/>
  <c r="C349" i="1"/>
  <c r="C373" i="1"/>
  <c r="C385" i="1"/>
  <c r="C429" i="1"/>
  <c r="C442" i="1"/>
  <c r="C450" i="1"/>
  <c r="C462" i="1"/>
  <c r="C498" i="1"/>
  <c r="C522" i="1"/>
  <c r="C586" i="1"/>
  <c r="C603" i="1"/>
  <c r="C747" i="1"/>
  <c r="C812" i="1"/>
  <c r="C844" i="1"/>
  <c r="C856" i="1"/>
  <c r="C966" i="1"/>
  <c r="C978" i="1"/>
  <c r="C1047" i="1"/>
  <c r="C1063" i="1"/>
  <c r="C1128" i="1"/>
  <c r="C1198" i="1"/>
  <c r="C582" i="1"/>
  <c r="C840" i="1"/>
  <c r="C1059" i="1"/>
  <c r="C1159" i="1"/>
  <c r="C550" i="1"/>
  <c r="C558" i="1"/>
  <c r="C574" i="1"/>
  <c r="C590" i="1"/>
  <c r="C698" i="1"/>
  <c r="C816" i="1"/>
  <c r="C832" i="1"/>
  <c r="C848" i="1"/>
  <c r="C954" i="1"/>
  <c r="C1067" i="1"/>
  <c r="C615" i="1"/>
  <c r="C808" i="1"/>
  <c r="C962" i="1"/>
  <c r="C1043" i="1"/>
  <c r="C1091" i="1"/>
  <c r="C542" i="1"/>
  <c r="C594" i="1"/>
  <c r="C755" i="1"/>
  <c r="C836" i="1"/>
  <c r="C864" i="1"/>
  <c r="C896" i="1"/>
  <c r="C942" i="1"/>
  <c r="C958" i="1"/>
  <c r="C999" i="1"/>
  <c r="C1023" i="1"/>
  <c r="C1071" i="1"/>
  <c r="C732" i="1"/>
  <c r="C776" i="1"/>
  <c r="C11" i="1"/>
  <c r="C567" i="1"/>
  <c r="C724" i="1"/>
  <c r="C728" i="1"/>
  <c r="C760" i="1"/>
  <c r="C1133" i="1"/>
  <c r="C240" i="1"/>
  <c r="C252" i="1"/>
  <c r="C47" i="1"/>
  <c r="C148" i="1"/>
  <c r="C335" i="1"/>
  <c r="C584" i="1"/>
  <c r="C37" i="1"/>
  <c r="C726" i="1"/>
  <c r="C802" i="1"/>
  <c r="C723" i="1"/>
  <c r="C270" i="1"/>
  <c r="C1199" i="1"/>
  <c r="C580" i="1"/>
  <c r="C952" i="1"/>
  <c r="C961" i="1"/>
  <c r="C860" i="1"/>
  <c r="C1168" i="1"/>
  <c r="C143" i="1"/>
  <c r="C151" i="1"/>
  <c r="C156" i="1"/>
  <c r="C180" i="1"/>
  <c r="C224" i="1"/>
  <c r="C245" i="1"/>
  <c r="C278" i="1"/>
  <c r="C310" i="1"/>
  <c r="C358" i="1"/>
  <c r="C362" i="1"/>
  <c r="C394" i="1"/>
  <c r="C402" i="1"/>
  <c r="C503" i="1"/>
  <c r="C507" i="1"/>
  <c r="C515" i="1"/>
  <c r="C519" i="1"/>
  <c r="C527" i="1"/>
  <c r="C531" i="1"/>
  <c r="C555" i="1"/>
  <c r="C595" i="1"/>
  <c r="C600" i="1"/>
  <c r="C624" i="1"/>
  <c r="C640" i="1"/>
  <c r="C644" i="1"/>
  <c r="C648" i="1"/>
  <c r="C652" i="1"/>
  <c r="C680" i="1"/>
  <c r="C716" i="1"/>
  <c r="C744" i="1"/>
  <c r="C777" i="1"/>
  <c r="C781" i="1"/>
  <c r="C923" i="1"/>
  <c r="C943" i="1"/>
  <c r="C959" i="1"/>
  <c r="C1020" i="1"/>
  <c r="C1040" i="1"/>
  <c r="C1052" i="1"/>
  <c r="C1072" i="1"/>
  <c r="C1113" i="1"/>
  <c r="C1117" i="1"/>
  <c r="C142" i="1"/>
  <c r="C215" i="1"/>
  <c r="C264" i="1"/>
  <c r="C369" i="1"/>
  <c r="C397" i="1"/>
  <c r="C506" i="1"/>
  <c r="C518" i="1"/>
  <c r="C530" i="1"/>
  <c r="C24" i="1"/>
  <c r="C144" i="1"/>
  <c r="C213" i="1"/>
  <c r="C217" i="1"/>
  <c r="C323" i="1"/>
  <c r="C331" i="1"/>
  <c r="C363" i="1"/>
  <c r="C367" i="1"/>
  <c r="C395" i="1"/>
  <c r="C444" i="1"/>
  <c r="C508" i="1"/>
  <c r="C516" i="1"/>
  <c r="C520" i="1"/>
  <c r="C528" i="1"/>
  <c r="C532" i="1"/>
  <c r="C548" i="1"/>
  <c r="C641" i="1"/>
  <c r="C645" i="1"/>
  <c r="C653" i="1"/>
  <c r="C681" i="1"/>
  <c r="C687" i="1"/>
  <c r="C692" i="1"/>
  <c r="C708" i="1"/>
  <c r="C730" i="1"/>
  <c r="C774" i="1"/>
  <c r="C890" i="1"/>
  <c r="C906" i="1"/>
  <c r="C928" i="1"/>
  <c r="C1021" i="1"/>
  <c r="C1037" i="1"/>
  <c r="C1049" i="1"/>
  <c r="C1073" i="1"/>
  <c r="C1114" i="1"/>
  <c r="C1118" i="1"/>
  <c r="C1182" i="1"/>
  <c r="C1191" i="1"/>
  <c r="C1196" i="1"/>
  <c r="C77" i="1"/>
  <c r="C90" i="1"/>
  <c r="C126" i="1"/>
  <c r="C277" i="1"/>
  <c r="C365" i="1"/>
  <c r="C377" i="1"/>
  <c r="C478" i="1"/>
  <c r="C514" i="1"/>
  <c r="C76" i="1"/>
  <c r="C141" i="1"/>
  <c r="C145" i="1"/>
  <c r="C214" i="1"/>
  <c r="C231" i="1"/>
  <c r="C308" i="1"/>
  <c r="C324" i="1"/>
  <c r="C356" i="1"/>
  <c r="C396" i="1"/>
  <c r="C433" i="1"/>
  <c r="C513" i="1"/>
  <c r="C517" i="1"/>
  <c r="C529" i="1"/>
  <c r="C533" i="1"/>
  <c r="C638" i="1"/>
  <c r="C642" i="1"/>
  <c r="C646" i="1"/>
  <c r="C650" i="1"/>
  <c r="C709" i="1"/>
  <c r="C718" i="1"/>
  <c r="C911" i="1"/>
  <c r="C982" i="1"/>
  <c r="C1010" i="1"/>
  <c r="C1054" i="1"/>
  <c r="C1058" i="1"/>
  <c r="C1094" i="1"/>
  <c r="C1111" i="1"/>
  <c r="C1115" i="1"/>
  <c r="C1135" i="1"/>
  <c r="C273" i="1"/>
  <c r="C361" i="1"/>
  <c r="C393" i="1"/>
  <c r="C417" i="1"/>
  <c r="C534" i="1"/>
  <c r="C647" i="1"/>
  <c r="C706" i="1"/>
  <c r="C950" i="1"/>
  <c r="C1095" i="1"/>
  <c r="C1112" i="1"/>
  <c r="C643" i="1"/>
  <c r="C974" i="1"/>
  <c r="C784" i="1"/>
  <c r="C995" i="1"/>
  <c r="C1035" i="1"/>
  <c r="C1116" i="1"/>
  <c r="C2" i="1"/>
  <c r="C639" i="1"/>
  <c r="C788" i="1"/>
  <c r="C908" i="1"/>
  <c r="C1136" i="1"/>
  <c r="C1206" i="1"/>
  <c r="C631" i="1"/>
  <c r="C946" i="1"/>
  <c r="C559" i="1"/>
  <c r="C764" i="1"/>
  <c r="C935" i="1"/>
  <c r="C140" i="1"/>
  <c r="C221" i="1"/>
  <c r="C1208" i="1"/>
  <c r="C64" i="1"/>
  <c r="C404" i="1"/>
  <c r="C525" i="1"/>
  <c r="C925" i="1"/>
  <c r="C933" i="1"/>
  <c r="C1050" i="1"/>
  <c r="C179" i="1"/>
  <c r="C719" i="1"/>
  <c r="C934" i="1"/>
  <c r="C1210" i="1"/>
  <c r="C366" i="1"/>
  <c r="C410" i="1"/>
  <c r="C608" i="1"/>
  <c r="C711" i="1"/>
  <c r="C756" i="1"/>
  <c r="C1084" i="1"/>
  <c r="C1129" i="1"/>
  <c r="C1153" i="1"/>
  <c r="C281" i="1"/>
  <c r="C381" i="1"/>
  <c r="C96" i="1"/>
  <c r="C605" i="1"/>
  <c r="C629" i="1"/>
  <c r="C696" i="1"/>
  <c r="C1057" i="1"/>
  <c r="C1077" i="1"/>
  <c r="C1150" i="1"/>
  <c r="C1155" i="1"/>
  <c r="C223" i="1"/>
  <c r="C293" i="1"/>
  <c r="C149" i="1"/>
  <c r="C348" i="1"/>
  <c r="C428" i="1"/>
  <c r="C549" i="1"/>
  <c r="C553" i="1"/>
  <c r="C754" i="1"/>
  <c r="C758" i="1"/>
  <c r="C794" i="1"/>
  <c r="C798" i="1"/>
  <c r="C903" i="1"/>
  <c r="C929" i="1"/>
  <c r="C1018" i="1"/>
  <c r="C301" i="1"/>
  <c r="C313" i="1"/>
  <c r="C570" i="1"/>
  <c r="C763" i="1"/>
  <c r="C1019" i="1"/>
  <c r="C795" i="1"/>
  <c r="C876" i="1"/>
  <c r="C904" i="1"/>
  <c r="C1051" i="1"/>
  <c r="C759" i="1"/>
  <c r="C1124" i="1"/>
  <c r="C715" i="1"/>
  <c r="C1188" i="1"/>
  <c r="C566" i="1"/>
  <c r="C852" i="1"/>
  <c r="C27" i="1"/>
  <c r="C103" i="1"/>
  <c r="C575" i="1"/>
  <c r="C636" i="1"/>
  <c r="C691" i="1"/>
  <c r="C861" i="1"/>
  <c r="C939" i="1"/>
  <c r="C297" i="1"/>
  <c r="C321" i="1"/>
  <c r="C28" i="1"/>
  <c r="C327" i="1"/>
  <c r="C423" i="1"/>
  <c r="C862" i="1"/>
  <c r="C316" i="1"/>
  <c r="C336" i="1"/>
  <c r="C589" i="1"/>
  <c r="C689" i="1"/>
  <c r="C867" i="1"/>
  <c r="C1131" i="1"/>
  <c r="C1192" i="1"/>
  <c r="C289" i="1"/>
  <c r="C337" i="1"/>
  <c r="C690" i="1"/>
  <c r="C1075" i="1"/>
  <c r="C74" i="1"/>
  <c r="C326" i="1"/>
  <c r="C1016" i="1"/>
  <c r="C359" i="1"/>
  <c r="C564" i="1"/>
  <c r="C186" i="1"/>
  <c r="C565" i="1"/>
  <c r="C634" i="1"/>
  <c r="C973" i="1"/>
  <c r="C1014" i="1"/>
  <c r="C1123" i="1"/>
  <c r="C675" i="1"/>
  <c r="C651" i="1"/>
  <c r="C578" i="1"/>
  <c r="C229" i="1"/>
  <c r="C328" i="1"/>
  <c r="C1017" i="1"/>
  <c r="C1085" i="1"/>
  <c r="C554" i="1"/>
  <c r="C46" i="1"/>
  <c r="C70" i="1"/>
  <c r="C83" i="1"/>
  <c r="C87" i="1"/>
  <c r="C184" i="1"/>
  <c r="C204" i="1"/>
  <c r="C220" i="1"/>
  <c r="C233" i="1"/>
  <c r="C237" i="1"/>
  <c r="C253" i="1"/>
  <c r="C290" i="1"/>
  <c r="C298" i="1"/>
  <c r="C306" i="1"/>
  <c r="C314" i="1"/>
  <c r="C398" i="1"/>
  <c r="C422" i="1"/>
  <c r="C443" i="1"/>
  <c r="C447" i="1"/>
  <c r="C475" i="1"/>
  <c r="C479" i="1"/>
  <c r="C491" i="1"/>
  <c r="C511" i="1"/>
  <c r="C571" i="1"/>
  <c r="C616" i="1"/>
  <c r="C632" i="1"/>
  <c r="C664" i="1"/>
  <c r="C672" i="1"/>
  <c r="C676" i="1"/>
  <c r="C752" i="1"/>
  <c r="C773" i="1"/>
  <c r="C785" i="1"/>
  <c r="C804" i="1"/>
  <c r="C909" i="1"/>
  <c r="C975" i="1"/>
  <c r="C1004" i="1"/>
  <c r="C1080" i="1"/>
  <c r="C1104" i="1"/>
  <c r="C1190" i="1"/>
  <c r="C69" i="1"/>
  <c r="C167" i="1"/>
  <c r="C203" i="1"/>
  <c r="C305" i="1"/>
  <c r="C421" i="1"/>
  <c r="C84" i="1"/>
  <c r="C120" i="1"/>
  <c r="C177" i="1"/>
  <c r="C185" i="1"/>
  <c r="C201" i="1"/>
  <c r="C205" i="1"/>
  <c r="C234" i="1"/>
  <c r="C246" i="1"/>
  <c r="C295" i="1"/>
  <c r="C315" i="1"/>
  <c r="C339" i="1"/>
  <c r="C347" i="1"/>
  <c r="C375" i="1"/>
  <c r="C387" i="1"/>
  <c r="C399" i="1"/>
  <c r="C476" i="1"/>
  <c r="C488" i="1"/>
  <c r="C512" i="1"/>
  <c r="C572" i="1"/>
  <c r="C617" i="1"/>
  <c r="C621" i="1"/>
  <c r="C625" i="1"/>
  <c r="C649" i="1"/>
  <c r="C661" i="1"/>
  <c r="C778" i="1"/>
  <c r="C782" i="1"/>
  <c r="C805" i="1"/>
  <c r="C976" i="1"/>
  <c r="C1005" i="1"/>
  <c r="C1033" i="1"/>
  <c r="C1081" i="1"/>
  <c r="C1105" i="1"/>
  <c r="C438" i="1"/>
  <c r="C466" i="1"/>
  <c r="C490" i="1"/>
  <c r="C29" i="1"/>
  <c r="C85" i="1"/>
  <c r="C166" i="1"/>
  <c r="C170" i="1"/>
  <c r="C174" i="1"/>
  <c r="C202" i="1"/>
  <c r="C206" i="1"/>
  <c r="C235" i="1"/>
  <c r="C239" i="1"/>
  <c r="C247" i="1"/>
  <c r="C304" i="1"/>
  <c r="C312" i="1"/>
  <c r="C372" i="1"/>
  <c r="C388" i="1"/>
  <c r="C424" i="1"/>
  <c r="C445" i="1"/>
  <c r="C473" i="1"/>
  <c r="C477" i="1"/>
  <c r="C481" i="1"/>
  <c r="C509" i="1"/>
  <c r="C521" i="1"/>
  <c r="C537" i="1"/>
  <c r="C573" i="1"/>
  <c r="C585" i="1"/>
  <c r="C602" i="1"/>
  <c r="C674" i="1"/>
  <c r="C714" i="1"/>
  <c r="C750" i="1"/>
  <c r="C779" i="1"/>
  <c r="C977" i="1"/>
  <c r="C1006" i="1"/>
  <c r="C1038" i="1"/>
  <c r="C1082" i="1"/>
  <c r="C1139" i="1"/>
  <c r="C1143" i="1"/>
  <c r="C1151" i="1"/>
  <c r="C1201" i="1"/>
  <c r="C30" i="1"/>
  <c r="C86" i="1"/>
  <c r="C98" i="1"/>
  <c r="C159" i="1"/>
  <c r="C232" i="1"/>
  <c r="C244" i="1"/>
  <c r="C256" i="1"/>
  <c r="C405" i="1"/>
  <c r="C510" i="1"/>
  <c r="C736" i="1"/>
  <c r="C780" i="1"/>
  <c r="C1007" i="1"/>
  <c r="C1079" i="1"/>
  <c r="C538" i="1"/>
  <c r="C751" i="1"/>
  <c r="C767" i="1"/>
  <c r="C892" i="1"/>
  <c r="C611" i="1"/>
  <c r="C671" i="1"/>
  <c r="C740" i="1"/>
  <c r="C1152" i="1"/>
  <c r="C599" i="1"/>
  <c r="C659" i="1"/>
  <c r="C216" i="1"/>
  <c r="C414" i="1"/>
  <c r="C547" i="1"/>
  <c r="C591" i="1"/>
  <c r="C741" i="1"/>
  <c r="C371" i="1"/>
  <c r="C757" i="1"/>
  <c r="C360" i="1"/>
  <c r="C606" i="1"/>
  <c r="C630" i="1"/>
  <c r="C746" i="1"/>
  <c r="C899" i="1"/>
  <c r="C1187" i="1"/>
  <c r="C546" i="1"/>
  <c r="C872" i="1"/>
  <c r="C1144" i="1"/>
  <c r="C607" i="1"/>
  <c r="C78" i="1"/>
  <c r="C535" i="1"/>
  <c r="C849" i="1"/>
  <c r="C853" i="1"/>
  <c r="C1088" i="1"/>
  <c r="C228" i="1"/>
  <c r="C419" i="1"/>
  <c r="C556" i="1"/>
  <c r="C1089" i="1"/>
  <c r="C1126" i="1"/>
  <c r="C1134" i="1"/>
  <c r="C1200" i="1"/>
  <c r="C9" i="1"/>
  <c r="C227" i="1"/>
  <c r="C1046" i="1"/>
  <c r="C1090" i="1"/>
  <c r="C486" i="1"/>
  <c r="C803" i="1"/>
  <c r="C1172" i="1"/>
  <c r="C563" i="1"/>
  <c r="C927" i="1"/>
  <c r="C1195" i="1"/>
  <c r="C56" i="1"/>
  <c r="C937" i="1"/>
  <c r="C1002" i="1"/>
  <c r="C562" i="1"/>
  <c r="C378" i="1"/>
  <c r="C382" i="1"/>
  <c r="C660" i="1"/>
  <c r="C869" i="1"/>
  <c r="C893" i="1"/>
  <c r="C1217" i="1"/>
  <c r="C482" i="1"/>
  <c r="C88" i="1"/>
  <c r="C238" i="1"/>
  <c r="C258" i="1"/>
  <c r="C303" i="1"/>
  <c r="C307" i="1"/>
  <c r="C379" i="1"/>
  <c r="C504" i="1"/>
  <c r="C597" i="1"/>
  <c r="C870" i="1"/>
  <c r="C1146" i="1"/>
  <c r="C457" i="1"/>
  <c r="C598" i="1"/>
  <c r="C693" i="1"/>
  <c r="C635" i="1"/>
  <c r="C799" i="1"/>
  <c r="C922" i="1"/>
  <c r="C868" i="1"/>
  <c r="C627" i="1"/>
  <c r="C7" i="1"/>
  <c r="C31" i="1"/>
  <c r="C39" i="1"/>
  <c r="C119" i="1"/>
  <c r="C127" i="1"/>
  <c r="C196" i="1"/>
  <c r="C200" i="1"/>
  <c r="C261" i="1"/>
  <c r="C294" i="1"/>
  <c r="C302" i="1"/>
  <c r="C467" i="1"/>
  <c r="C748" i="1"/>
  <c r="C821" i="1"/>
  <c r="C825" i="1"/>
  <c r="C829" i="1"/>
  <c r="C857" i="1"/>
  <c r="C971" i="1"/>
  <c r="C988" i="1"/>
  <c r="C996" i="1"/>
  <c r="C1165" i="1"/>
  <c r="C130" i="1"/>
  <c r="C357" i="1"/>
  <c r="C8" i="1"/>
  <c r="C32" i="1"/>
  <c r="C75" i="1"/>
  <c r="C79" i="1"/>
  <c r="C128" i="1"/>
  <c r="C173" i="1"/>
  <c r="C197" i="1"/>
  <c r="C267" i="1"/>
  <c r="C279" i="1"/>
  <c r="C283" i="1"/>
  <c r="C287" i="1"/>
  <c r="C351" i="1"/>
  <c r="C411" i="1"/>
  <c r="C456" i="1"/>
  <c r="C613" i="1"/>
  <c r="C713" i="1"/>
  <c r="C742" i="1"/>
  <c r="C786" i="1"/>
  <c r="C822" i="1"/>
  <c r="C830" i="1"/>
  <c r="C858" i="1"/>
  <c r="C902" i="1"/>
  <c r="C981" i="1"/>
  <c r="C989" i="1"/>
  <c r="C1097" i="1"/>
  <c r="C1142" i="1"/>
  <c r="C211" i="1"/>
  <c r="C260" i="1"/>
  <c r="C80" i="1"/>
  <c r="C105" i="1"/>
  <c r="C129" i="1"/>
  <c r="C198" i="1"/>
  <c r="C222" i="1"/>
  <c r="C259" i="1"/>
  <c r="C263" i="1"/>
  <c r="C296" i="1"/>
  <c r="C368" i="1"/>
  <c r="C384" i="1"/>
  <c r="C400" i="1"/>
  <c r="C416" i="1"/>
  <c r="C420" i="1"/>
  <c r="C593" i="1"/>
  <c r="C618" i="1"/>
  <c r="C622" i="1"/>
  <c r="C626" i="1"/>
  <c r="C783" i="1"/>
  <c r="C827" i="1"/>
  <c r="C921" i="1"/>
  <c r="C986" i="1"/>
  <c r="C990" i="1"/>
  <c r="C1098" i="1"/>
  <c r="C1157" i="1"/>
  <c r="C1162" i="1"/>
  <c r="C6" i="1"/>
  <c r="C10" i="1"/>
  <c r="C110" i="1"/>
  <c r="C679" i="1"/>
  <c r="C828" i="1"/>
  <c r="C991" i="1"/>
  <c r="C1164" i="1"/>
  <c r="C1083" i="1"/>
  <c r="C1099" i="1"/>
  <c r="C694" i="1"/>
  <c r="C727" i="1"/>
  <c r="C820" i="1"/>
  <c r="C824" i="1"/>
  <c r="C900" i="1"/>
  <c r="C987" i="1"/>
  <c r="C865" i="1"/>
  <c r="C1000" i="1"/>
  <c r="C1181" i="1"/>
  <c r="C761" i="1"/>
  <c r="C797" i="1"/>
  <c r="C866" i="1"/>
  <c r="C915" i="1"/>
  <c r="C1130" i="1"/>
  <c r="C871" i="1"/>
  <c r="C1127" i="1"/>
  <c r="C3" i="1"/>
  <c r="C587" i="1"/>
  <c r="C1044" i="1"/>
  <c r="C108" i="1"/>
  <c r="C472" i="1"/>
  <c r="C673" i="1"/>
  <c r="C677" i="1"/>
  <c r="C721" i="1"/>
  <c r="C810" i="1"/>
  <c r="C1212" i="1"/>
  <c r="C329" i="1"/>
  <c r="C341" i="1"/>
  <c r="C353" i="1"/>
  <c r="C272" i="1"/>
  <c r="C739" i="1"/>
  <c r="C1026" i="1"/>
  <c r="C938" i="1"/>
  <c r="C970" i="1"/>
  <c r="C1055" i="1"/>
  <c r="C1140" i="1"/>
  <c r="C123" i="1"/>
  <c r="C768" i="1"/>
  <c r="C919" i="1"/>
  <c r="C1060" i="1"/>
  <c r="C106" i="1"/>
  <c r="C446" i="1"/>
  <c r="C568" i="1"/>
  <c r="C588" i="1"/>
  <c r="C704" i="1"/>
  <c r="C854" i="1"/>
  <c r="C894" i="1"/>
  <c r="C1009" i="1"/>
  <c r="C1013" i="1"/>
  <c r="C199" i="1"/>
  <c r="C52" i="1"/>
  <c r="C117" i="1"/>
  <c r="C489" i="1"/>
  <c r="C770" i="1"/>
  <c r="C891" i="1"/>
  <c r="C895" i="1"/>
  <c r="C907" i="1"/>
  <c r="C1086" i="1"/>
  <c r="C917" i="1"/>
  <c r="C710" i="1"/>
  <c r="C983" i="1"/>
  <c r="C1011" i="1"/>
  <c r="C771" i="1"/>
  <c r="C15" i="1"/>
  <c r="C19" i="1"/>
  <c r="C62" i="1"/>
  <c r="C147" i="1"/>
  <c r="C160" i="1"/>
  <c r="C192" i="1"/>
  <c r="C241" i="1"/>
  <c r="C322" i="1"/>
  <c r="C455" i="1"/>
  <c r="C459" i="1"/>
  <c r="C471" i="1"/>
  <c r="C495" i="1"/>
  <c r="C551" i="1"/>
  <c r="C656" i="1"/>
  <c r="C668" i="1"/>
  <c r="C685" i="1"/>
  <c r="C699" i="1"/>
  <c r="C845" i="1"/>
  <c r="C873" i="1"/>
  <c r="C881" i="1"/>
  <c r="C885" i="1"/>
  <c r="C889" i="1"/>
  <c r="C955" i="1"/>
  <c r="C984" i="1"/>
  <c r="C1032" i="1"/>
  <c r="C1036" i="1"/>
  <c r="C1056" i="1"/>
  <c r="C1076" i="1"/>
  <c r="C1092" i="1"/>
  <c r="C1096" i="1"/>
  <c r="C1100" i="1"/>
  <c r="C1109" i="1"/>
  <c r="C1121" i="1"/>
  <c r="C1137" i="1"/>
  <c r="C1141" i="1"/>
  <c r="C1160" i="1"/>
  <c r="C1173" i="1"/>
  <c r="C1177" i="1"/>
  <c r="C1185" i="1"/>
  <c r="C38" i="1"/>
  <c r="C61" i="1"/>
  <c r="C94" i="1"/>
  <c r="C183" i="1"/>
  <c r="C191" i="1"/>
  <c r="C458" i="1"/>
  <c r="C470" i="1"/>
  <c r="C494" i="1"/>
  <c r="C16" i="1"/>
  <c r="C59" i="1"/>
  <c r="C100" i="1"/>
  <c r="C181" i="1"/>
  <c r="C193" i="1"/>
  <c r="C242" i="1"/>
  <c r="C291" i="1"/>
  <c r="C319" i="1"/>
  <c r="C452" i="1"/>
  <c r="C460" i="1"/>
  <c r="C468" i="1"/>
  <c r="C492" i="1"/>
  <c r="C496" i="1"/>
  <c r="C536" i="1"/>
  <c r="C657" i="1"/>
  <c r="C665" i="1"/>
  <c r="C669" i="1"/>
  <c r="C700" i="1"/>
  <c r="C850" i="1"/>
  <c r="C882" i="1"/>
  <c r="C886" i="1"/>
  <c r="C956" i="1"/>
  <c r="C964" i="1"/>
  <c r="C1029" i="1"/>
  <c r="C1041" i="1"/>
  <c r="C1053" i="1"/>
  <c r="C1110" i="1"/>
  <c r="C1122" i="1"/>
  <c r="C1174" i="1"/>
  <c r="C1178" i="1"/>
  <c r="C1186" i="1"/>
  <c r="C317" i="1"/>
  <c r="C389" i="1"/>
  <c r="C425" i="1"/>
  <c r="C454" i="1"/>
  <c r="C526" i="1"/>
  <c r="C17" i="1"/>
  <c r="C21" i="1"/>
  <c r="C33" i="1"/>
  <c r="C60" i="1"/>
  <c r="C72" i="1"/>
  <c r="C93" i="1"/>
  <c r="C178" i="1"/>
  <c r="C182" i="1"/>
  <c r="C194" i="1"/>
  <c r="C243" i="1"/>
  <c r="C288" i="1"/>
  <c r="C292" i="1"/>
  <c r="C376" i="1"/>
  <c r="C392" i="1"/>
  <c r="C437" i="1"/>
  <c r="C453" i="1"/>
  <c r="C461" i="1"/>
  <c r="C469" i="1"/>
  <c r="C658" i="1"/>
  <c r="C666" i="1"/>
  <c r="C670" i="1"/>
  <c r="C682" i="1"/>
  <c r="C701" i="1"/>
  <c r="C762" i="1"/>
  <c r="C879" i="1"/>
  <c r="C883" i="1"/>
  <c r="C887" i="1"/>
  <c r="C957" i="1"/>
  <c r="C1030" i="1"/>
  <c r="C1074" i="1"/>
  <c r="C1102" i="1"/>
  <c r="C1119" i="1"/>
  <c r="C1147" i="1"/>
  <c r="C1171" i="1"/>
  <c r="C1175" i="1"/>
  <c r="C1179" i="1"/>
  <c r="C1183" i="1"/>
  <c r="C18" i="1"/>
  <c r="C34" i="1"/>
  <c r="C195" i="1"/>
  <c r="C474" i="1"/>
  <c r="C888" i="1"/>
  <c r="C1031" i="1"/>
  <c r="C1180" i="1"/>
  <c r="C743" i="1"/>
  <c r="C884" i="1"/>
  <c r="C623" i="1"/>
  <c r="C667" i="1"/>
  <c r="C684" i="1"/>
  <c r="C1184" i="1"/>
  <c r="C1003" i="1"/>
  <c r="C1176" i="1"/>
  <c r="C655" i="1"/>
  <c r="C702" i="1"/>
  <c r="C880" i="1"/>
  <c r="C926" i="1"/>
  <c r="C1039" i="1"/>
  <c r="C1087" i="1"/>
  <c r="C1103" i="1"/>
  <c r="C1120" i="1"/>
  <c r="C703" i="1"/>
  <c r="C707" i="1"/>
  <c r="C262" i="1"/>
  <c r="C415" i="1"/>
  <c r="C236" i="1"/>
  <c r="C268" i="1"/>
  <c r="C58" i="1"/>
  <c r="C406" i="1"/>
  <c r="C695" i="1"/>
  <c r="C720" i="1"/>
  <c r="C931" i="1"/>
  <c r="C1048" i="1"/>
  <c r="C409" i="1"/>
  <c r="C725" i="1"/>
  <c r="C910" i="1"/>
  <c r="C932" i="1"/>
  <c r="C1001" i="1"/>
  <c r="C1170" i="1"/>
  <c r="C401" i="1"/>
  <c r="C493" i="1"/>
  <c r="C654" i="1"/>
  <c r="C207" i="1"/>
  <c r="C619" i="1"/>
  <c r="C663" i="1"/>
  <c r="C930" i="1"/>
  <c r="C1107" i="1"/>
  <c r="C1202" i="1"/>
</calcChain>
</file>

<file path=xl/sharedStrings.xml><?xml version="1.0" encoding="utf-8"?>
<sst xmlns="http://schemas.openxmlformats.org/spreadsheetml/2006/main" count="2567" uniqueCount="96">
  <si>
    <t>SPX500</t>
  </si>
  <si>
    <t>USD</t>
  </si>
  <si>
    <t>NAS100</t>
  </si>
  <si>
    <t>USOIL</t>
  </si>
  <si>
    <t>AUD</t>
  </si>
  <si>
    <t>NZD</t>
  </si>
  <si>
    <t>GBP</t>
  </si>
  <si>
    <t>BITCOIN</t>
  </si>
  <si>
    <t>GER30</t>
  </si>
  <si>
    <t>NATGAS</t>
  </si>
  <si>
    <t>GAU</t>
  </si>
  <si>
    <t>ITA40</t>
  </si>
  <si>
    <t>LITECOIN</t>
  </si>
  <si>
    <t>UK100</t>
  </si>
  <si>
    <t>DOW30</t>
  </si>
  <si>
    <t>XAG</t>
  </si>
  <si>
    <t>ESP35</t>
  </si>
  <si>
    <t>COPPER</t>
  </si>
  <si>
    <t>FERRARI</t>
  </si>
  <si>
    <t>COCOA</t>
  </si>
  <si>
    <t>EURUSD</t>
  </si>
  <si>
    <t>GBPUSD</t>
  </si>
  <si>
    <t>USDJPY</t>
  </si>
  <si>
    <t>AUDUSD</t>
  </si>
  <si>
    <t>EURCHF</t>
  </si>
  <si>
    <t>XAUUSD</t>
  </si>
  <si>
    <t>USDTRY</t>
  </si>
  <si>
    <t>XAUEUR</t>
  </si>
  <si>
    <t>USDCHF</t>
  </si>
  <si>
    <t>AUDCHF</t>
  </si>
  <si>
    <t>AUDNZD</t>
  </si>
  <si>
    <t>USDCAD</t>
  </si>
  <si>
    <t>EURJPY</t>
  </si>
  <si>
    <t>EURGBP</t>
  </si>
  <si>
    <t>AUDJPY</t>
  </si>
  <si>
    <t>GBPJPY</t>
  </si>
  <si>
    <t>GBPNZD</t>
  </si>
  <si>
    <t>EURAUD</t>
  </si>
  <si>
    <t>CADJPY</t>
  </si>
  <si>
    <t>GBPAUD</t>
  </si>
  <si>
    <t>USDZAR</t>
  </si>
  <si>
    <t>AUDCAD</t>
  </si>
  <si>
    <t>GBPTRY</t>
  </si>
  <si>
    <t>NZDJPY</t>
  </si>
  <si>
    <t>XAGUSD</t>
  </si>
  <si>
    <t>GAUUSD</t>
  </si>
  <si>
    <t>CADCHF</t>
  </si>
  <si>
    <t>COFFEE</t>
  </si>
  <si>
    <t>COTTON</t>
  </si>
  <si>
    <t>EURCAD</t>
  </si>
  <si>
    <t>EURTRY</t>
  </si>
  <si>
    <t>GAUTRY</t>
  </si>
  <si>
    <t>GBPCAD</t>
  </si>
  <si>
    <t>GBPCHF</t>
  </si>
  <si>
    <t>NZDCAD</t>
  </si>
  <si>
    <t>NZDCHF</t>
  </si>
  <si>
    <t>NZDUSD</t>
  </si>
  <si>
    <t>UKOIL</t>
  </si>
  <si>
    <t>USDDKK</t>
  </si>
  <si>
    <t>PRICE MULTIPLIER of
FINANCIAL INSTRUMENT</t>
  </si>
  <si>
    <t>AUSTRALIAN DOLLAR vs NEW ZEALAND DOLLAR</t>
  </si>
  <si>
    <t>Litecoin vs US Dollar</t>
  </si>
  <si>
    <t xml:space="preserve">Copper </t>
  </si>
  <si>
    <t>Troy Ounce Silver vs USD</t>
  </si>
  <si>
    <t xml:space="preserve">COTTON </t>
  </si>
  <si>
    <t>Bitcoin</t>
  </si>
  <si>
    <t xml:space="preserve">GREAT BRITAIN POUND vs TURKISH LIRA </t>
  </si>
  <si>
    <t xml:space="preserve">AUSTRALIAN DOLLAR vs SWISS FRANC </t>
  </si>
  <si>
    <t>NEW ZEALAND DOLLAR vs CANADIAN DOLLAR</t>
  </si>
  <si>
    <t>US DOLLAR vs DANISH KRONE</t>
  </si>
  <si>
    <t xml:space="preserve">US DOLLAR vs SOUTH AFRICAN RAND </t>
  </si>
  <si>
    <t>Gram Gold vs USD</t>
  </si>
  <si>
    <t>DESCRIPTION of
FINANCIAL INSTRUMENT</t>
  </si>
  <si>
    <t>100,000 AUD</t>
  </si>
  <si>
    <t>5 Bitcoin</t>
  </si>
  <si>
    <t>37,500 Libre</t>
  </si>
  <si>
    <t xml:space="preserve">25,000 Pounds </t>
  </si>
  <si>
    <t>50,000 Libre</t>
  </si>
  <si>
    <t xml:space="preserve">1000 Gram </t>
  </si>
  <si>
    <t>100,000 GBP</t>
  </si>
  <si>
    <t>5 Coins</t>
  </si>
  <si>
    <t>100,000 NZD</t>
  </si>
  <si>
    <t>100,000 USD</t>
  </si>
  <si>
    <t xml:space="preserve">5000 Troy Ounce
</t>
  </si>
  <si>
    <t>DELIVERY TYPE of
FINANCIAL INSTRUMENT</t>
  </si>
  <si>
    <t>Cash Settlement</t>
  </si>
  <si>
    <t>INSTRUMENT 
CLASSIFICATION</t>
  </si>
  <si>
    <t>CFD-Forex Major Crosses</t>
  </si>
  <si>
    <t>Crypto CFDs</t>
  </si>
  <si>
    <t>CFD-SOFT COMMODITY</t>
  </si>
  <si>
    <t xml:space="preserve"> CFD-COMMODITY</t>
  </si>
  <si>
    <t>CFD-PRECIOUS METALS</t>
  </si>
  <si>
    <t>CFD-Forex Exotics/Nordics</t>
  </si>
  <si>
    <t>CURRENCY</t>
  </si>
  <si>
    <t>DATE of the
TRADING DAY</t>
  </si>
  <si>
    <t>NAME of 
FINANCIAL INSTRUMENT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</si>
</sst>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;@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6" fillId="0" borderId="0" xfId="0" applyFont="1"/>
    <xf numFmtId="164" fontId="18" fillId="0" borderId="0" xfId="0" applyNumberFormat="1" applyFont="1"/>
    <xf numFmtId="0" fontId="19" fillId="0" borderId="10" xfId="0" applyFont="1" applyBorder="1" applyAlignment="1">
      <alignment horizontal="left" wrapText="1"/>
    </xf>
    <xf numFmtId="0" fontId="18" fillId="0" borderId="0" xfId="0" applyFont="1" applyBorder="1"/>
    <xf numFmtId="165" fontId="18" fillId="0" borderId="0" xfId="42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TS/RTS%202019%20(Q1)/RTS%20Table%202%20-%20Identifcation%20of%20Financial%20Instrument%202019%20(Q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S REPORT (Q1)"/>
    </sheetNames>
    <sheetDataSet>
      <sheetData sheetId="0">
        <row r="1">
          <cell r="B1" t="str">
            <v>NAME of 
FINANCIAL INSTRUMENT</v>
          </cell>
          <cell r="C1" t="str">
            <v>DESCRIPTIONof
FINANCIALINSTRUMENT</v>
          </cell>
          <cell r="D1" t="str">
            <v>PRICE MULTIPLIER of
FINANCIAL INSTRUMENT</v>
          </cell>
          <cell r="E1" t="str">
            <v>DELIVERY TYPE of
FINANCIAL INSTRUMENT</v>
          </cell>
          <cell r="F1" t="str">
            <v>INSTRUMENT 
CLASSIFICATION</v>
          </cell>
          <cell r="G1" t="str">
            <v>CURRENCY</v>
          </cell>
        </row>
        <row r="2">
          <cell r="B2" t="str">
            <v>EURUSD</v>
          </cell>
          <cell r="C2" t="str">
            <v xml:space="preserve">EURO vs US DOLLAR </v>
          </cell>
          <cell r="D2" t="str">
            <v>100,000 EUR</v>
          </cell>
          <cell r="E2" t="str">
            <v>Cash Settlement</v>
          </cell>
          <cell r="F2" t="str">
            <v>CFD-FOREX Majors</v>
          </cell>
          <cell r="G2" t="str">
            <v>EUR</v>
          </cell>
        </row>
        <row r="3">
          <cell r="B3" t="str">
            <v>USDCHF</v>
          </cell>
          <cell r="C3" t="str">
            <v xml:space="preserve">US DOLLAR vs SWISS FRANC </v>
          </cell>
          <cell r="D3" t="str">
            <v>100,000 USD</v>
          </cell>
          <cell r="E3" t="str">
            <v>Cash Settlement</v>
          </cell>
          <cell r="F3" t="str">
            <v>CFD-FOREX Majors</v>
          </cell>
          <cell r="G3" t="str">
            <v>USD</v>
          </cell>
        </row>
        <row r="4">
          <cell r="B4" t="str">
            <v>EURUSD</v>
          </cell>
          <cell r="C4" t="str">
            <v xml:space="preserve">EURO vs US DOLLAR </v>
          </cell>
          <cell r="D4" t="str">
            <v>100,000 EUR</v>
          </cell>
          <cell r="E4" t="str">
            <v>Cash Settlement</v>
          </cell>
          <cell r="F4" t="str">
            <v>CFD-FOREX Majors</v>
          </cell>
          <cell r="G4" t="str">
            <v>EUR</v>
          </cell>
        </row>
        <row r="5">
          <cell r="B5" t="str">
            <v>USOIL</v>
          </cell>
          <cell r="C5" t="str">
            <v>Light Sweet Crude Oil</v>
          </cell>
          <cell r="D5" t="str">
            <v>1,000 Barrels</v>
          </cell>
          <cell r="E5" t="str">
            <v>Cash Settlement</v>
          </cell>
          <cell r="F5" t="str">
            <v xml:space="preserve"> CFD-COMMODITY</v>
          </cell>
          <cell r="G5" t="str">
            <v>USD</v>
          </cell>
        </row>
        <row r="6">
          <cell r="B6" t="str">
            <v>EURUSD</v>
          </cell>
          <cell r="C6" t="str">
            <v xml:space="preserve">EURO vs US DOLLAR </v>
          </cell>
          <cell r="D6" t="str">
            <v>100,000 EUR</v>
          </cell>
          <cell r="E6" t="str">
            <v>Cash Settlement</v>
          </cell>
          <cell r="F6" t="str">
            <v>CFD-FOREX Majors</v>
          </cell>
          <cell r="G6" t="str">
            <v>EUR</v>
          </cell>
        </row>
        <row r="7">
          <cell r="B7" t="str">
            <v>EURUSD</v>
          </cell>
          <cell r="C7" t="str">
            <v xml:space="preserve">EURO vs US DOLLAR </v>
          </cell>
          <cell r="D7" t="str">
            <v>100,000 EUR</v>
          </cell>
          <cell r="E7" t="str">
            <v>Cash Settlement</v>
          </cell>
          <cell r="F7" t="str">
            <v>CFD-FOREX Majors</v>
          </cell>
          <cell r="G7" t="str">
            <v>EUR</v>
          </cell>
        </row>
        <row r="8">
          <cell r="B8" t="str">
            <v>EURUSD</v>
          </cell>
          <cell r="C8" t="str">
            <v xml:space="preserve">EURO vs US DOLLAR </v>
          </cell>
          <cell r="D8" t="str">
            <v>100,000 EUR</v>
          </cell>
          <cell r="E8" t="str">
            <v>Cash Settlement</v>
          </cell>
          <cell r="F8" t="str">
            <v>CFD-FOREX Majors</v>
          </cell>
          <cell r="G8" t="str">
            <v>EUR</v>
          </cell>
        </row>
        <row r="9">
          <cell r="B9" t="str">
            <v>AUDCAD</v>
          </cell>
          <cell r="C9" t="str">
            <v>AUSTRALIAN DOLLAR vs CANADIAN DOLLAR</v>
          </cell>
          <cell r="D9" t="str">
            <v>100,000 AUD</v>
          </cell>
          <cell r="E9" t="str">
            <v>Cash Settlement</v>
          </cell>
          <cell r="F9" t="str">
            <v>CFD-Forex Major Crosses</v>
          </cell>
          <cell r="G9" t="str">
            <v>AUD</v>
          </cell>
        </row>
        <row r="10">
          <cell r="B10" t="str">
            <v>AUDCAD</v>
          </cell>
          <cell r="C10" t="str">
            <v>AUSTRALIAN DOLLAR vs CANADIAN DOLLAR</v>
          </cell>
          <cell r="D10" t="str">
            <v>100,000 AUD</v>
          </cell>
          <cell r="E10" t="str">
            <v>Cash Settlement</v>
          </cell>
          <cell r="F10" t="str">
            <v>CFD-Forex Major Crosses</v>
          </cell>
          <cell r="G10" t="str">
            <v>AUD</v>
          </cell>
        </row>
        <row r="11">
          <cell r="B11" t="str">
            <v>EURUSD</v>
          </cell>
          <cell r="C11" t="str">
            <v xml:space="preserve">EURO vs US DOLLAR </v>
          </cell>
          <cell r="D11" t="str">
            <v>100,000 EUR</v>
          </cell>
          <cell r="E11" t="str">
            <v>Cash Settlement</v>
          </cell>
          <cell r="F11" t="str">
            <v>CFD-FOREX Majors</v>
          </cell>
          <cell r="G11" t="str">
            <v>EUR</v>
          </cell>
        </row>
        <row r="12">
          <cell r="B12" t="str">
            <v>EURAUD</v>
          </cell>
          <cell r="C12" t="str">
            <v xml:space="preserve">EURO vs AUSTRALIAN DOLLAR </v>
          </cell>
          <cell r="D12" t="str">
            <v>100,000 EUR</v>
          </cell>
          <cell r="E12" t="str">
            <v>Cash Settlement</v>
          </cell>
          <cell r="F12" t="str">
            <v>CFD-Forex Major Crosses</v>
          </cell>
          <cell r="G12" t="str">
            <v>EUR</v>
          </cell>
        </row>
        <row r="13">
          <cell r="B13" t="str">
            <v>EURJPY</v>
          </cell>
          <cell r="C13" t="str">
            <v xml:space="preserve">EURO vs JANANESE YEN </v>
          </cell>
          <cell r="D13" t="str">
            <v>100,000 EUR</v>
          </cell>
          <cell r="E13" t="str">
            <v>Cash Settlement</v>
          </cell>
          <cell r="F13" t="str">
            <v>CFD-Forex Major Crosses</v>
          </cell>
          <cell r="G13" t="str">
            <v>EUR</v>
          </cell>
        </row>
        <row r="14">
          <cell r="B14" t="str">
            <v>EURJPY</v>
          </cell>
          <cell r="C14" t="str">
            <v xml:space="preserve">EURO vs JANANESE YEN </v>
          </cell>
          <cell r="D14" t="str">
            <v>100,000 EUR</v>
          </cell>
          <cell r="E14" t="str">
            <v>Cash Settlement</v>
          </cell>
          <cell r="F14" t="str">
            <v>CFD-Forex Major Crosses</v>
          </cell>
          <cell r="G14" t="str">
            <v>EUR</v>
          </cell>
        </row>
        <row r="15">
          <cell r="B15" t="str">
            <v>XAUUSD</v>
          </cell>
          <cell r="C15" t="str">
            <v>Troy Ounce Gold vs USD</v>
          </cell>
          <cell r="D15" t="str">
            <v>100 Troy Ounce</v>
          </cell>
          <cell r="E15" t="str">
            <v>Cash Settlement</v>
          </cell>
          <cell r="F15" t="str">
            <v>CFD-PRECIOUS METALS</v>
          </cell>
          <cell r="G15" t="str">
            <v>XAU</v>
          </cell>
        </row>
        <row r="16">
          <cell r="B16" t="str">
            <v>EURUSD</v>
          </cell>
          <cell r="C16" t="str">
            <v xml:space="preserve">EURO vs US DOLLAR </v>
          </cell>
          <cell r="D16" t="str">
            <v>100,000 EUR</v>
          </cell>
          <cell r="E16" t="str">
            <v>Cash Settlement</v>
          </cell>
          <cell r="F16" t="str">
            <v>CFD-FOREX Majors</v>
          </cell>
          <cell r="G16" t="str">
            <v>EUR</v>
          </cell>
        </row>
        <row r="17">
          <cell r="B17" t="str">
            <v>XAUUSD</v>
          </cell>
          <cell r="C17" t="str">
            <v>Troy Ounce Gold vs USD</v>
          </cell>
          <cell r="D17" t="str">
            <v>100 Troy Ounce</v>
          </cell>
          <cell r="E17" t="str">
            <v>Cash Settlement</v>
          </cell>
          <cell r="F17" t="str">
            <v>CFD-PRECIOUS METALS</v>
          </cell>
          <cell r="G17" t="str">
            <v>XAU</v>
          </cell>
        </row>
        <row r="18">
          <cell r="B18" t="str">
            <v>NAS100</v>
          </cell>
          <cell r="C18" t="str">
            <v>Mini-Nasdaq INDEX</v>
          </cell>
          <cell r="D18" t="str">
            <v>20$*Index points</v>
          </cell>
          <cell r="E18" t="str">
            <v>Cash Settlement</v>
          </cell>
          <cell r="F18" t="str">
            <v>CFD-INDEX</v>
          </cell>
          <cell r="G18" t="str">
            <v>USD</v>
          </cell>
        </row>
        <row r="19">
          <cell r="B19" t="str">
            <v>EURUSD</v>
          </cell>
          <cell r="C19" t="str">
            <v xml:space="preserve">EURO vs US DOLLAR </v>
          </cell>
          <cell r="D19" t="str">
            <v>100,000 EUR</v>
          </cell>
          <cell r="E19" t="str">
            <v>Cash Settlement</v>
          </cell>
          <cell r="F19" t="str">
            <v>CFD-FOREX Majors</v>
          </cell>
          <cell r="G19" t="str">
            <v>EUR</v>
          </cell>
        </row>
        <row r="20">
          <cell r="B20" t="str">
            <v>NAS100</v>
          </cell>
          <cell r="C20" t="str">
            <v>Mini-Nasdaq INDEX</v>
          </cell>
          <cell r="D20" t="str">
            <v>20$*Index points</v>
          </cell>
          <cell r="E20" t="str">
            <v>Cash Settlement</v>
          </cell>
          <cell r="F20" t="str">
            <v>CFD-INDEX</v>
          </cell>
          <cell r="G20" t="str">
            <v>USD</v>
          </cell>
        </row>
        <row r="21">
          <cell r="B21" t="str">
            <v>NAS100</v>
          </cell>
          <cell r="C21" t="str">
            <v>Mini-Nasdaq INDEX</v>
          </cell>
          <cell r="D21" t="str">
            <v>20$*Index points</v>
          </cell>
          <cell r="E21" t="str">
            <v>Cash Settlement</v>
          </cell>
          <cell r="F21" t="str">
            <v>CFD-INDEX</v>
          </cell>
          <cell r="G21" t="str">
            <v>USD</v>
          </cell>
        </row>
        <row r="22">
          <cell r="B22" t="str">
            <v>USDTRY</v>
          </cell>
          <cell r="C22" t="str">
            <v xml:space="preserve">US DOLLAR vs TURKISH LIRA </v>
          </cell>
          <cell r="D22" t="str">
            <v>100,000 USD</v>
          </cell>
          <cell r="E22" t="str">
            <v>Cash Settlement</v>
          </cell>
          <cell r="F22" t="str">
            <v>CFD-Forex Exotics/Nordics</v>
          </cell>
          <cell r="G22" t="str">
            <v>USD</v>
          </cell>
        </row>
        <row r="23">
          <cell r="B23" t="str">
            <v>NAS100</v>
          </cell>
          <cell r="C23" t="str">
            <v>Mini-Nasdaq INDEX</v>
          </cell>
          <cell r="D23" t="str">
            <v>20$*Index points</v>
          </cell>
          <cell r="E23" t="str">
            <v>Cash Settlement</v>
          </cell>
          <cell r="F23" t="str">
            <v>CFD-INDEX</v>
          </cell>
          <cell r="G23" t="str">
            <v>USD</v>
          </cell>
        </row>
        <row r="24">
          <cell r="B24" t="str">
            <v>NAS100</v>
          </cell>
          <cell r="C24" t="str">
            <v>Mini-Nasdaq INDEX</v>
          </cell>
          <cell r="D24" t="str">
            <v>20$*Index points</v>
          </cell>
          <cell r="E24" t="str">
            <v>Cash Settlement</v>
          </cell>
          <cell r="F24" t="str">
            <v>CFD-INDEX</v>
          </cell>
          <cell r="G24" t="str">
            <v>USD</v>
          </cell>
        </row>
        <row r="25">
          <cell r="B25" t="str">
            <v>NAS100</v>
          </cell>
          <cell r="C25" t="str">
            <v>Mini-Nasdaq INDEX</v>
          </cell>
          <cell r="D25" t="str">
            <v>20$*Index points</v>
          </cell>
          <cell r="E25" t="str">
            <v>Cash Settlement</v>
          </cell>
          <cell r="F25" t="str">
            <v>CFD-INDEX</v>
          </cell>
          <cell r="G25" t="str">
            <v>USD</v>
          </cell>
        </row>
        <row r="26">
          <cell r="B26" t="str">
            <v>EURUSD</v>
          </cell>
          <cell r="C26" t="str">
            <v xml:space="preserve">EURO vs US DOLLAR </v>
          </cell>
          <cell r="D26" t="str">
            <v>100,000 EUR</v>
          </cell>
          <cell r="E26" t="str">
            <v>Cash Settlement</v>
          </cell>
          <cell r="F26" t="str">
            <v>CFD-FOREX Majors</v>
          </cell>
          <cell r="G26" t="str">
            <v>EUR</v>
          </cell>
        </row>
        <row r="27">
          <cell r="B27" t="str">
            <v>EURUSD</v>
          </cell>
          <cell r="C27" t="str">
            <v xml:space="preserve">EURO vs US DOLLAR </v>
          </cell>
          <cell r="D27" t="str">
            <v>100,000 EUR</v>
          </cell>
          <cell r="E27" t="str">
            <v>Cash Settlement</v>
          </cell>
          <cell r="F27" t="str">
            <v>CFD-FOREX Majors</v>
          </cell>
          <cell r="G27" t="str">
            <v>EUR</v>
          </cell>
        </row>
        <row r="28">
          <cell r="B28" t="str">
            <v>EURUSD</v>
          </cell>
          <cell r="C28" t="str">
            <v xml:space="preserve">EURO vs US DOLLAR </v>
          </cell>
          <cell r="D28" t="str">
            <v>100,000 EUR</v>
          </cell>
          <cell r="E28" t="str">
            <v>Cash Settlement</v>
          </cell>
          <cell r="F28" t="str">
            <v>CFD-FOREX Majors</v>
          </cell>
          <cell r="G28" t="str">
            <v>EUR</v>
          </cell>
        </row>
        <row r="29">
          <cell r="B29" t="str">
            <v>EURUSD</v>
          </cell>
          <cell r="C29" t="str">
            <v xml:space="preserve">EURO vs US DOLLAR </v>
          </cell>
          <cell r="D29" t="str">
            <v>100,000 EUR</v>
          </cell>
          <cell r="E29" t="str">
            <v>Cash Settlement</v>
          </cell>
          <cell r="F29" t="str">
            <v>CFD-FOREX Majors</v>
          </cell>
          <cell r="G29" t="str">
            <v>EUR</v>
          </cell>
        </row>
        <row r="30">
          <cell r="B30" t="str">
            <v>GBPUSD</v>
          </cell>
          <cell r="C30" t="str">
            <v>GREAT BRITAIN POUND vs US DOLLAR</v>
          </cell>
          <cell r="D30" t="str">
            <v>100,000 GBP</v>
          </cell>
          <cell r="E30" t="str">
            <v>Cash Settlement</v>
          </cell>
          <cell r="F30" t="str">
            <v>CFD-FOREX Majors</v>
          </cell>
          <cell r="G30" t="str">
            <v>GBP</v>
          </cell>
        </row>
        <row r="31">
          <cell r="B31" t="str">
            <v>EURUSD</v>
          </cell>
          <cell r="C31" t="str">
            <v xml:space="preserve">EURO vs US DOLLAR </v>
          </cell>
          <cell r="D31" t="str">
            <v>100,000 EUR</v>
          </cell>
          <cell r="E31" t="str">
            <v>Cash Settlement</v>
          </cell>
          <cell r="F31" t="str">
            <v>CFD-FOREX Majors</v>
          </cell>
          <cell r="G31" t="str">
            <v>EUR</v>
          </cell>
        </row>
        <row r="32">
          <cell r="B32" t="str">
            <v>EURUSD</v>
          </cell>
          <cell r="C32" t="str">
            <v xml:space="preserve">EURO vs US DOLLAR </v>
          </cell>
          <cell r="D32" t="str">
            <v>100,000 EUR</v>
          </cell>
          <cell r="E32" t="str">
            <v>Cash Settlement</v>
          </cell>
          <cell r="F32" t="str">
            <v>CFD-FOREX Majors</v>
          </cell>
          <cell r="G32" t="str">
            <v>EUR</v>
          </cell>
        </row>
        <row r="33">
          <cell r="B33" t="str">
            <v>NAS100</v>
          </cell>
          <cell r="C33" t="str">
            <v>Mini-Nasdaq INDEX</v>
          </cell>
          <cell r="D33" t="str">
            <v>20$*Index points</v>
          </cell>
          <cell r="E33" t="str">
            <v>Cash Settlement</v>
          </cell>
          <cell r="F33" t="str">
            <v>CFD-INDEX</v>
          </cell>
          <cell r="G33" t="str">
            <v>USD</v>
          </cell>
        </row>
        <row r="34">
          <cell r="B34" t="str">
            <v>UKOIL</v>
          </cell>
          <cell r="C34" t="str">
            <v>ICE BRENT OIL</v>
          </cell>
          <cell r="D34" t="str">
            <v>1,000 Barrels</v>
          </cell>
          <cell r="E34" t="str">
            <v>Cash Settlement</v>
          </cell>
          <cell r="F34" t="str">
            <v>CFD-COMMODITY</v>
          </cell>
          <cell r="G34" t="str">
            <v>USD</v>
          </cell>
        </row>
        <row r="35">
          <cell r="B35" t="str">
            <v>UKOIL</v>
          </cell>
          <cell r="C35" t="str">
            <v>ICE BRENT OIL</v>
          </cell>
          <cell r="D35" t="str">
            <v>1,000 Barrels</v>
          </cell>
          <cell r="E35" t="str">
            <v>Cash Settlement</v>
          </cell>
          <cell r="F35" t="str">
            <v>CFD-COMMODITY</v>
          </cell>
          <cell r="G35" t="str">
            <v>USD</v>
          </cell>
        </row>
        <row r="36">
          <cell r="B36" t="str">
            <v>XAUUSD</v>
          </cell>
          <cell r="C36" t="str">
            <v>Troy Ounce Gold vs USD</v>
          </cell>
          <cell r="D36" t="str">
            <v>100 Troy Ounce</v>
          </cell>
          <cell r="E36" t="str">
            <v>Cash Settlement</v>
          </cell>
          <cell r="F36" t="str">
            <v>CFD-PRECIOUS METALS</v>
          </cell>
          <cell r="G36" t="str">
            <v>XAU</v>
          </cell>
        </row>
        <row r="37">
          <cell r="B37" t="str">
            <v>SPX500</v>
          </cell>
          <cell r="C37" t="str">
            <v>Mini-SP 500 INDEX</v>
          </cell>
          <cell r="D37" t="str">
            <v>50$*Index points</v>
          </cell>
          <cell r="E37" t="str">
            <v>Cash Settlement</v>
          </cell>
          <cell r="F37" t="str">
            <v>CFD-INDEX</v>
          </cell>
          <cell r="G37" t="str">
            <v>USD</v>
          </cell>
        </row>
        <row r="38">
          <cell r="B38" t="str">
            <v>EURUSD</v>
          </cell>
          <cell r="C38" t="str">
            <v xml:space="preserve">EURO vs US DOLLAR </v>
          </cell>
          <cell r="D38" t="str">
            <v>100,000 EUR</v>
          </cell>
          <cell r="E38" t="str">
            <v>Cash Settlement</v>
          </cell>
          <cell r="F38" t="str">
            <v>CFD-FOREX Majors</v>
          </cell>
          <cell r="G38" t="str">
            <v>EUR</v>
          </cell>
        </row>
        <row r="39">
          <cell r="B39" t="str">
            <v>EURUSD</v>
          </cell>
          <cell r="C39" t="str">
            <v xml:space="preserve">EURO vs US DOLLAR </v>
          </cell>
          <cell r="D39" t="str">
            <v>100,000 EUR</v>
          </cell>
          <cell r="E39" t="str">
            <v>Cash Settlement</v>
          </cell>
          <cell r="F39" t="str">
            <v>CFD-FOREX Majors</v>
          </cell>
          <cell r="G39" t="str">
            <v>EUR</v>
          </cell>
        </row>
        <row r="40">
          <cell r="B40" t="str">
            <v>USDTRY</v>
          </cell>
          <cell r="C40" t="str">
            <v xml:space="preserve">US DOLLAR vs TURKISH LIRA </v>
          </cell>
          <cell r="D40" t="str">
            <v>100,000 USD</v>
          </cell>
          <cell r="E40" t="str">
            <v>Cash Settlement</v>
          </cell>
          <cell r="F40" t="str">
            <v>CFD-Forex Exotics/Nordics</v>
          </cell>
          <cell r="G40" t="str">
            <v>USD</v>
          </cell>
        </row>
        <row r="41">
          <cell r="B41" t="str">
            <v>USDTRY</v>
          </cell>
          <cell r="C41" t="str">
            <v xml:space="preserve">US DOLLAR vs TURKISH LIRA </v>
          </cell>
          <cell r="D41" t="str">
            <v>100,000 USD</v>
          </cell>
          <cell r="E41" t="str">
            <v>Cash Settlement</v>
          </cell>
          <cell r="F41" t="str">
            <v>CFD-Forex Exotics/Nordics</v>
          </cell>
          <cell r="G41" t="str">
            <v>USD</v>
          </cell>
        </row>
        <row r="42">
          <cell r="B42" t="str">
            <v>EURUSD</v>
          </cell>
          <cell r="C42" t="str">
            <v xml:space="preserve">EURO vs US DOLLAR </v>
          </cell>
          <cell r="D42" t="str">
            <v>100,000 EUR</v>
          </cell>
          <cell r="E42" t="str">
            <v>Cash Settlement</v>
          </cell>
          <cell r="F42" t="str">
            <v>CFD-FOREX Majors</v>
          </cell>
          <cell r="G42" t="str">
            <v>EUR</v>
          </cell>
        </row>
        <row r="43">
          <cell r="B43" t="str">
            <v>EURUSD</v>
          </cell>
          <cell r="C43" t="str">
            <v xml:space="preserve">EURO vs US DOLLAR </v>
          </cell>
          <cell r="D43" t="str">
            <v>100,000 EUR</v>
          </cell>
          <cell r="E43" t="str">
            <v>Cash Settlement</v>
          </cell>
          <cell r="F43" t="str">
            <v>CFD-FOREX Majors</v>
          </cell>
          <cell r="G43" t="str">
            <v>EUR</v>
          </cell>
        </row>
        <row r="44">
          <cell r="B44" t="str">
            <v>USDTRY</v>
          </cell>
          <cell r="C44" t="str">
            <v xml:space="preserve">US DOLLAR vs TURKISH LIRA </v>
          </cell>
          <cell r="D44" t="str">
            <v>100,000 USD</v>
          </cell>
          <cell r="E44" t="str">
            <v>Cash Settlement</v>
          </cell>
          <cell r="F44" t="str">
            <v>CFD-Forex Exotics/Nordics</v>
          </cell>
          <cell r="G44" t="str">
            <v>USD</v>
          </cell>
        </row>
        <row r="45">
          <cell r="B45" t="str">
            <v>XAUUSD</v>
          </cell>
          <cell r="C45" t="str">
            <v>Troy Ounce Gold vs USD</v>
          </cell>
          <cell r="D45" t="str">
            <v>100 Troy Ounce</v>
          </cell>
          <cell r="E45" t="str">
            <v>Cash Settlement</v>
          </cell>
          <cell r="F45" t="str">
            <v>CFD-PRECIOUS METALS</v>
          </cell>
          <cell r="G45" t="str">
            <v>XAU</v>
          </cell>
        </row>
        <row r="46">
          <cell r="B46" t="str">
            <v>NAS100</v>
          </cell>
          <cell r="C46" t="str">
            <v>Mini-Nasdaq INDEX</v>
          </cell>
          <cell r="D46" t="str">
            <v>20$*Index points</v>
          </cell>
          <cell r="E46" t="str">
            <v>Cash Settlement</v>
          </cell>
          <cell r="F46" t="str">
            <v>CFD-INDEX</v>
          </cell>
          <cell r="G46" t="str">
            <v>USD</v>
          </cell>
        </row>
        <row r="47">
          <cell r="B47" t="str">
            <v>EURUSD</v>
          </cell>
          <cell r="C47" t="str">
            <v xml:space="preserve">EURO vs US DOLLAR </v>
          </cell>
          <cell r="D47" t="str">
            <v>100,000 EUR</v>
          </cell>
          <cell r="E47" t="str">
            <v>Cash Settlement</v>
          </cell>
          <cell r="F47" t="str">
            <v>CFD-FOREX Majors</v>
          </cell>
          <cell r="G47" t="str">
            <v>EUR</v>
          </cell>
        </row>
        <row r="48">
          <cell r="B48" t="str">
            <v>EURUSD</v>
          </cell>
          <cell r="C48" t="str">
            <v xml:space="preserve">EURO vs US DOLLAR </v>
          </cell>
          <cell r="D48" t="str">
            <v>100,000 EUR</v>
          </cell>
          <cell r="E48" t="str">
            <v>Cash Settlement</v>
          </cell>
          <cell r="F48" t="str">
            <v>CFD-FOREX Majors</v>
          </cell>
          <cell r="G48" t="str">
            <v>EUR</v>
          </cell>
        </row>
        <row r="49">
          <cell r="B49" t="str">
            <v>EURUSD</v>
          </cell>
          <cell r="C49" t="str">
            <v xml:space="preserve">EURO vs US DOLLAR </v>
          </cell>
          <cell r="D49" t="str">
            <v>100,000 EUR</v>
          </cell>
          <cell r="E49" t="str">
            <v>Cash Settlement</v>
          </cell>
          <cell r="F49" t="str">
            <v>CFD-FOREX Majors</v>
          </cell>
          <cell r="G49" t="str">
            <v>EUR</v>
          </cell>
        </row>
        <row r="50">
          <cell r="B50" t="str">
            <v>USDTRY</v>
          </cell>
          <cell r="C50" t="str">
            <v xml:space="preserve">US DOLLAR vs TURKISH LIRA </v>
          </cell>
          <cell r="D50" t="str">
            <v>100,000 USD</v>
          </cell>
          <cell r="E50" t="str">
            <v>Cash Settlement</v>
          </cell>
          <cell r="F50" t="str">
            <v>CFD-Forex Exotics/Nordics</v>
          </cell>
          <cell r="G50" t="str">
            <v>USD</v>
          </cell>
        </row>
        <row r="51">
          <cell r="B51" t="str">
            <v>EURUSD</v>
          </cell>
          <cell r="C51" t="str">
            <v xml:space="preserve">EURO vs US DOLLAR </v>
          </cell>
          <cell r="D51" t="str">
            <v>100,000 EUR</v>
          </cell>
          <cell r="E51" t="str">
            <v>Cash Settlement</v>
          </cell>
          <cell r="F51" t="str">
            <v>CFD-FOREX Majors</v>
          </cell>
          <cell r="G51" t="str">
            <v>EUR</v>
          </cell>
        </row>
        <row r="52">
          <cell r="B52" t="str">
            <v>EURUSD</v>
          </cell>
          <cell r="C52" t="str">
            <v xml:space="preserve">EURO vs US DOLLAR </v>
          </cell>
          <cell r="D52" t="str">
            <v>100,000 EUR</v>
          </cell>
          <cell r="E52" t="str">
            <v>Cash Settlement</v>
          </cell>
          <cell r="F52" t="str">
            <v>CFD-FOREX Majors</v>
          </cell>
          <cell r="G52" t="str">
            <v>EUR</v>
          </cell>
        </row>
        <row r="53">
          <cell r="B53" t="str">
            <v>EURUSD</v>
          </cell>
          <cell r="C53" t="str">
            <v xml:space="preserve">EURO vs US DOLLAR </v>
          </cell>
          <cell r="D53" t="str">
            <v>100,000 EUR</v>
          </cell>
          <cell r="E53" t="str">
            <v>Cash Settlement</v>
          </cell>
          <cell r="F53" t="str">
            <v>CFD-FOREX Majors</v>
          </cell>
          <cell r="G53" t="str">
            <v>EUR</v>
          </cell>
        </row>
        <row r="54">
          <cell r="B54" t="str">
            <v>USDTRY</v>
          </cell>
          <cell r="C54" t="str">
            <v xml:space="preserve">US DOLLAR vs TURKISH LIRA </v>
          </cell>
          <cell r="D54" t="str">
            <v>100,000 USD</v>
          </cell>
          <cell r="E54" t="str">
            <v>Cash Settlement</v>
          </cell>
          <cell r="F54" t="str">
            <v>CFD-Forex Exotics/Nordics</v>
          </cell>
          <cell r="G54" t="str">
            <v>USD</v>
          </cell>
        </row>
        <row r="55">
          <cell r="B55" t="str">
            <v>USDTRY</v>
          </cell>
          <cell r="C55" t="str">
            <v xml:space="preserve">US DOLLAR vs TURKISH LIRA </v>
          </cell>
          <cell r="D55" t="str">
            <v>100,000 USD</v>
          </cell>
          <cell r="E55" t="str">
            <v>Cash Settlement</v>
          </cell>
          <cell r="F55" t="str">
            <v>CFD-Forex Exotics/Nordics</v>
          </cell>
          <cell r="G55" t="str">
            <v>USD</v>
          </cell>
        </row>
        <row r="56">
          <cell r="B56" t="str">
            <v>XAUUSD</v>
          </cell>
          <cell r="C56" t="str">
            <v>Troy Ounce Gold vs USD</v>
          </cell>
          <cell r="D56" t="str">
            <v>100 Troy Ounce</v>
          </cell>
          <cell r="E56" t="str">
            <v>Cash Settlement</v>
          </cell>
          <cell r="F56" t="str">
            <v>CFD-PRECIOUS METALS</v>
          </cell>
          <cell r="G56" t="str">
            <v>XAU</v>
          </cell>
        </row>
        <row r="57">
          <cell r="B57" t="str">
            <v>EURCHF</v>
          </cell>
          <cell r="C57" t="str">
            <v>EURO vs SWISS FRANC</v>
          </cell>
          <cell r="D57" t="str">
            <v>100,000 EUR</v>
          </cell>
          <cell r="E57" t="str">
            <v>Cash Settlement</v>
          </cell>
          <cell r="F57" t="str">
            <v>CFD-Forex Major Crosses</v>
          </cell>
          <cell r="G57" t="str">
            <v>EUR</v>
          </cell>
        </row>
        <row r="58">
          <cell r="B58" t="str">
            <v>EURCHF</v>
          </cell>
          <cell r="C58" t="str">
            <v>EURO vs SWISS FRANC</v>
          </cell>
          <cell r="D58" t="str">
            <v>100,000 EUR</v>
          </cell>
          <cell r="E58" t="str">
            <v>Cash Settlement</v>
          </cell>
          <cell r="F58" t="str">
            <v>CFD-Forex Major Crosses</v>
          </cell>
          <cell r="G58" t="str">
            <v>EUR</v>
          </cell>
        </row>
        <row r="59">
          <cell r="B59" t="str">
            <v>EURCHF</v>
          </cell>
          <cell r="C59" t="str">
            <v>EURO vs SWISS FRANC</v>
          </cell>
          <cell r="D59" t="str">
            <v>100,000 EUR</v>
          </cell>
          <cell r="E59" t="str">
            <v>Cash Settlement</v>
          </cell>
          <cell r="F59" t="str">
            <v>CFD-Forex Major Crosses</v>
          </cell>
          <cell r="G59" t="str">
            <v>EUR</v>
          </cell>
        </row>
        <row r="60">
          <cell r="B60" t="str">
            <v>EURCAD</v>
          </cell>
          <cell r="C60" t="str">
            <v xml:space="preserve">EURO vs CANADIAN DOLLAR </v>
          </cell>
          <cell r="D60" t="str">
            <v>100,000 EUR</v>
          </cell>
          <cell r="E60" t="str">
            <v>Cash Settlement</v>
          </cell>
          <cell r="F60" t="str">
            <v>CFD-Forex Major Crosses</v>
          </cell>
          <cell r="G60" t="str">
            <v>EUR</v>
          </cell>
        </row>
        <row r="61">
          <cell r="B61" t="str">
            <v>EURCAD</v>
          </cell>
          <cell r="C61" t="str">
            <v xml:space="preserve">EURO vs CANADIAN DOLLAR </v>
          </cell>
          <cell r="D61" t="str">
            <v>100,000 EUR</v>
          </cell>
          <cell r="E61" t="str">
            <v>Cash Settlement</v>
          </cell>
          <cell r="F61" t="str">
            <v>CFD-Forex Major Crosses</v>
          </cell>
          <cell r="G61" t="str">
            <v>EUR</v>
          </cell>
        </row>
        <row r="62">
          <cell r="B62" t="str">
            <v>EURCAD</v>
          </cell>
          <cell r="C62" t="str">
            <v xml:space="preserve">EURO vs CANADIAN DOLLAR </v>
          </cell>
          <cell r="D62" t="str">
            <v>100,000 EUR</v>
          </cell>
          <cell r="E62" t="str">
            <v>Cash Settlement</v>
          </cell>
          <cell r="F62" t="str">
            <v>CFD-Forex Major Crosses</v>
          </cell>
          <cell r="G62" t="str">
            <v>EUR</v>
          </cell>
        </row>
        <row r="63">
          <cell r="B63" t="str">
            <v>EURUSD</v>
          </cell>
          <cell r="C63" t="str">
            <v xml:space="preserve">EURO vs US DOLLAR </v>
          </cell>
          <cell r="D63" t="str">
            <v>100,000 EUR</v>
          </cell>
          <cell r="E63" t="str">
            <v>Cash Settlement</v>
          </cell>
          <cell r="F63" t="str">
            <v>CFD-FOREX Majors</v>
          </cell>
          <cell r="G63" t="str">
            <v>EUR</v>
          </cell>
        </row>
        <row r="64">
          <cell r="B64" t="str">
            <v>AUDUSD</v>
          </cell>
          <cell r="C64" t="str">
            <v>AUSTRALIAN DOLLAR vs US DOLLAR</v>
          </cell>
          <cell r="D64" t="str">
            <v>100,000 AUD</v>
          </cell>
          <cell r="E64" t="str">
            <v>Cash Settlement</v>
          </cell>
          <cell r="F64" t="str">
            <v>CFD-FOREX Majors</v>
          </cell>
          <cell r="G64" t="str">
            <v>AUD</v>
          </cell>
        </row>
        <row r="65">
          <cell r="B65" t="str">
            <v>AUDUSD</v>
          </cell>
          <cell r="C65" t="str">
            <v>AUSTRALIAN DOLLAR vs US DOLLAR</v>
          </cell>
          <cell r="D65" t="str">
            <v>100,000 AUD</v>
          </cell>
          <cell r="E65" t="str">
            <v>Cash Settlement</v>
          </cell>
          <cell r="F65" t="str">
            <v>CFD-FOREX Majors</v>
          </cell>
          <cell r="G65" t="str">
            <v>AUD</v>
          </cell>
        </row>
        <row r="66">
          <cell r="B66" t="str">
            <v>AUDUSD</v>
          </cell>
          <cell r="C66" t="str">
            <v>AUSTRALIAN DOLLAR vs US DOLLAR</v>
          </cell>
          <cell r="D66" t="str">
            <v>100,000 AUD</v>
          </cell>
          <cell r="E66" t="str">
            <v>Cash Settlement</v>
          </cell>
          <cell r="F66" t="str">
            <v>CFD-FOREX Majors</v>
          </cell>
          <cell r="G66" t="str">
            <v>AUD</v>
          </cell>
        </row>
        <row r="67">
          <cell r="B67" t="str">
            <v>AUDUSD</v>
          </cell>
          <cell r="C67" t="str">
            <v>AUSTRALIAN DOLLAR vs US DOLLAR</v>
          </cell>
          <cell r="D67" t="str">
            <v>100,000 AUD</v>
          </cell>
          <cell r="E67" t="str">
            <v>Cash Settlement</v>
          </cell>
          <cell r="F67" t="str">
            <v>CFD-FOREX Majors</v>
          </cell>
          <cell r="G67" t="str">
            <v>AUD</v>
          </cell>
        </row>
        <row r="68">
          <cell r="B68" t="str">
            <v>AUDUSD</v>
          </cell>
          <cell r="C68" t="str">
            <v>AUSTRALIAN DOLLAR vs US DOLLAR</v>
          </cell>
          <cell r="D68" t="str">
            <v>100,000 AUD</v>
          </cell>
          <cell r="E68" t="str">
            <v>Cash Settlement</v>
          </cell>
          <cell r="F68" t="str">
            <v>CFD-FOREX Majors</v>
          </cell>
          <cell r="G68" t="str">
            <v>AUD</v>
          </cell>
        </row>
        <row r="69">
          <cell r="B69" t="str">
            <v>AUDUSD</v>
          </cell>
          <cell r="C69" t="str">
            <v>AUSTRALIAN DOLLAR vs US DOLLAR</v>
          </cell>
          <cell r="D69" t="str">
            <v>100,000 AUD</v>
          </cell>
          <cell r="E69" t="str">
            <v>Cash Settlement</v>
          </cell>
          <cell r="F69" t="str">
            <v>CFD-FOREX Majors</v>
          </cell>
          <cell r="G69" t="str">
            <v>AUD</v>
          </cell>
        </row>
        <row r="70">
          <cell r="B70" t="str">
            <v>AUDUSD</v>
          </cell>
          <cell r="C70" t="str">
            <v>AUSTRALIAN DOLLAR vs US DOLLAR</v>
          </cell>
          <cell r="D70" t="str">
            <v>100,000 AUD</v>
          </cell>
          <cell r="E70" t="str">
            <v>Cash Settlement</v>
          </cell>
          <cell r="F70" t="str">
            <v>CFD-FOREX Majors</v>
          </cell>
          <cell r="G70" t="str">
            <v>AUD</v>
          </cell>
        </row>
        <row r="71">
          <cell r="B71" t="str">
            <v>AUDUSD</v>
          </cell>
          <cell r="C71" t="str">
            <v>AUSTRALIAN DOLLAR vs US DOLLAR</v>
          </cell>
          <cell r="D71" t="str">
            <v>100,000 AUD</v>
          </cell>
          <cell r="E71" t="str">
            <v>Cash Settlement</v>
          </cell>
          <cell r="F71" t="str">
            <v>CFD-FOREX Majors</v>
          </cell>
          <cell r="G71" t="str">
            <v>AUD</v>
          </cell>
        </row>
        <row r="72">
          <cell r="B72" t="str">
            <v>AUDUSD</v>
          </cell>
          <cell r="C72" t="str">
            <v>AUSTRALIAN DOLLAR vs US DOLLAR</v>
          </cell>
          <cell r="D72" t="str">
            <v>100,000 AUD</v>
          </cell>
          <cell r="E72" t="str">
            <v>Cash Settlement</v>
          </cell>
          <cell r="F72" t="str">
            <v>CFD-FOREX Majors</v>
          </cell>
          <cell r="G72" t="str">
            <v>AUD</v>
          </cell>
        </row>
        <row r="73">
          <cell r="B73" t="str">
            <v>AUDUSD</v>
          </cell>
          <cell r="C73" t="str">
            <v>AUSTRALIAN DOLLAR vs US DOLLAR</v>
          </cell>
          <cell r="D73" t="str">
            <v>100,000 AUD</v>
          </cell>
          <cell r="E73" t="str">
            <v>Cash Settlement</v>
          </cell>
          <cell r="F73" t="str">
            <v>CFD-FOREX Majors</v>
          </cell>
          <cell r="G73" t="str">
            <v>AUD</v>
          </cell>
        </row>
        <row r="74">
          <cell r="B74" t="str">
            <v>EURUSD</v>
          </cell>
          <cell r="C74" t="str">
            <v xml:space="preserve">EURO vs US DOLLAR </v>
          </cell>
          <cell r="D74" t="str">
            <v>100,000 EUR</v>
          </cell>
          <cell r="E74" t="str">
            <v>Cash Settlement</v>
          </cell>
          <cell r="F74" t="str">
            <v>CFD-FOREX Majors</v>
          </cell>
          <cell r="G74" t="str">
            <v>EUR</v>
          </cell>
        </row>
        <row r="75">
          <cell r="B75" t="str">
            <v>AUDUSD</v>
          </cell>
          <cell r="C75" t="str">
            <v>AUSTRALIAN DOLLAR vs US DOLLAR</v>
          </cell>
          <cell r="D75" t="str">
            <v>100,000 AUD</v>
          </cell>
          <cell r="E75" t="str">
            <v>Cash Settlement</v>
          </cell>
          <cell r="F75" t="str">
            <v>CFD-FOREX Majors</v>
          </cell>
          <cell r="G75" t="str">
            <v>AUD</v>
          </cell>
        </row>
        <row r="76">
          <cell r="B76" t="str">
            <v>AUDUSD</v>
          </cell>
          <cell r="C76" t="str">
            <v>AUSTRALIAN DOLLAR vs US DOLLAR</v>
          </cell>
          <cell r="D76" t="str">
            <v>100,000 AUD</v>
          </cell>
          <cell r="E76" t="str">
            <v>Cash Settlement</v>
          </cell>
          <cell r="F76" t="str">
            <v>CFD-FOREX Majors</v>
          </cell>
          <cell r="G76" t="str">
            <v>AUD</v>
          </cell>
        </row>
        <row r="77">
          <cell r="B77" t="str">
            <v>AUDUSD</v>
          </cell>
          <cell r="C77" t="str">
            <v>AUSTRALIAN DOLLAR vs US DOLLAR</v>
          </cell>
          <cell r="D77" t="str">
            <v>100,000 AUD</v>
          </cell>
          <cell r="E77" t="str">
            <v>Cash Settlement</v>
          </cell>
          <cell r="F77" t="str">
            <v>CFD-FOREX Majors</v>
          </cell>
          <cell r="G77" t="str">
            <v>AUD</v>
          </cell>
        </row>
        <row r="78">
          <cell r="B78" t="str">
            <v>AUDUSD</v>
          </cell>
          <cell r="C78" t="str">
            <v>AUSTRALIAN DOLLAR vs US DOLLAR</v>
          </cell>
          <cell r="D78" t="str">
            <v>100,000 AUD</v>
          </cell>
          <cell r="E78" t="str">
            <v>Cash Settlement</v>
          </cell>
          <cell r="F78" t="str">
            <v>CFD-FOREX Majors</v>
          </cell>
          <cell r="G78" t="str">
            <v>AUD</v>
          </cell>
        </row>
        <row r="79">
          <cell r="B79" t="str">
            <v>EURUSD</v>
          </cell>
          <cell r="C79" t="str">
            <v xml:space="preserve">EURO vs US DOLLAR </v>
          </cell>
          <cell r="D79" t="str">
            <v>100,000 EUR</v>
          </cell>
          <cell r="E79" t="str">
            <v>Cash Settlement</v>
          </cell>
          <cell r="F79" t="str">
            <v>CFD-FOREX Majors</v>
          </cell>
          <cell r="G79" t="str">
            <v>EUR</v>
          </cell>
        </row>
        <row r="80">
          <cell r="B80" t="str">
            <v>EURUSD</v>
          </cell>
          <cell r="C80" t="str">
            <v xml:space="preserve">EURO vs US DOLLAR </v>
          </cell>
          <cell r="D80" t="str">
            <v>100,000 EUR</v>
          </cell>
          <cell r="E80" t="str">
            <v>Cash Settlement</v>
          </cell>
          <cell r="F80" t="str">
            <v>CFD-FOREX Majors</v>
          </cell>
          <cell r="G80" t="str">
            <v>EUR</v>
          </cell>
        </row>
        <row r="81">
          <cell r="B81" t="str">
            <v>EURUSD</v>
          </cell>
          <cell r="C81" t="str">
            <v xml:space="preserve">EURO vs US DOLLAR </v>
          </cell>
          <cell r="D81" t="str">
            <v>100,000 EUR</v>
          </cell>
          <cell r="E81" t="str">
            <v>Cash Settlement</v>
          </cell>
          <cell r="F81" t="str">
            <v>CFD-FOREX Majors</v>
          </cell>
          <cell r="G81" t="str">
            <v>EUR</v>
          </cell>
        </row>
        <row r="82">
          <cell r="B82" t="str">
            <v>EURGBP</v>
          </cell>
          <cell r="C82" t="str">
            <v xml:space="preserve">EURO vs GREAT BRITAIN POUND </v>
          </cell>
          <cell r="D82" t="str">
            <v>100,000 EUR</v>
          </cell>
          <cell r="E82" t="str">
            <v>Cash Settlement</v>
          </cell>
          <cell r="F82" t="str">
            <v>CFD-Forex Major Crosses</v>
          </cell>
          <cell r="G82" t="str">
            <v>EUR</v>
          </cell>
        </row>
        <row r="83">
          <cell r="B83" t="str">
            <v>EURUSD</v>
          </cell>
          <cell r="C83" t="str">
            <v xml:space="preserve">EURO vs US DOLLAR </v>
          </cell>
          <cell r="D83" t="str">
            <v>100,000 EUR</v>
          </cell>
          <cell r="E83" t="str">
            <v>Cash Settlement</v>
          </cell>
          <cell r="F83" t="str">
            <v>CFD-FOREX Majors</v>
          </cell>
          <cell r="G83" t="str">
            <v>EUR</v>
          </cell>
        </row>
        <row r="84">
          <cell r="B84" t="str">
            <v>DOW30</v>
          </cell>
          <cell r="C84" t="str">
            <v>Mini-Dow Jones INDEX</v>
          </cell>
          <cell r="D84" t="str">
            <v>5$*Index points</v>
          </cell>
          <cell r="E84" t="str">
            <v>Cash Settlement</v>
          </cell>
          <cell r="F84" t="str">
            <v>CFD-INDEX</v>
          </cell>
          <cell r="G84" t="str">
            <v>USD</v>
          </cell>
        </row>
        <row r="85">
          <cell r="B85" t="str">
            <v>EURUSD</v>
          </cell>
          <cell r="C85" t="str">
            <v xml:space="preserve">EURO vs US DOLLAR </v>
          </cell>
          <cell r="D85" t="str">
            <v>100,000 EUR</v>
          </cell>
          <cell r="E85" t="str">
            <v>Cash Settlement</v>
          </cell>
          <cell r="F85" t="str">
            <v>CFD-FOREX Majors</v>
          </cell>
          <cell r="G85" t="str">
            <v>EUR</v>
          </cell>
        </row>
        <row r="86">
          <cell r="B86" t="str">
            <v>EURUSD</v>
          </cell>
          <cell r="C86" t="str">
            <v xml:space="preserve">EURO vs US DOLLAR </v>
          </cell>
          <cell r="D86" t="str">
            <v>100,000 EUR</v>
          </cell>
          <cell r="E86" t="str">
            <v>Cash Settlement</v>
          </cell>
          <cell r="F86" t="str">
            <v>CFD-FOREX Majors</v>
          </cell>
          <cell r="G86" t="str">
            <v>EUR</v>
          </cell>
        </row>
        <row r="87">
          <cell r="B87" t="str">
            <v>EURJPY</v>
          </cell>
          <cell r="C87" t="str">
            <v xml:space="preserve">EURO vs JANANESE YEN </v>
          </cell>
          <cell r="D87" t="str">
            <v>100,000 EUR</v>
          </cell>
          <cell r="E87" t="str">
            <v>Cash Settlement</v>
          </cell>
          <cell r="F87" t="str">
            <v>CFD-Forex Major Crosses</v>
          </cell>
          <cell r="G87" t="str">
            <v>EUR</v>
          </cell>
        </row>
        <row r="88">
          <cell r="B88" t="str">
            <v>USDCHF</v>
          </cell>
          <cell r="C88" t="str">
            <v xml:space="preserve">US DOLLAR vs SWISS FRANC </v>
          </cell>
          <cell r="D88" t="str">
            <v>100,000 USD</v>
          </cell>
          <cell r="E88" t="str">
            <v>Cash Settlement</v>
          </cell>
          <cell r="F88" t="str">
            <v>CFD-FOREX Majors</v>
          </cell>
          <cell r="G88" t="str">
            <v>USD</v>
          </cell>
        </row>
        <row r="89">
          <cell r="B89" t="str">
            <v>USDCHF</v>
          </cell>
          <cell r="C89" t="str">
            <v xml:space="preserve">US DOLLAR vs SWISS FRANC </v>
          </cell>
          <cell r="D89" t="str">
            <v>100,000 USD</v>
          </cell>
          <cell r="E89" t="str">
            <v>Cash Settlement</v>
          </cell>
          <cell r="F89" t="str">
            <v>CFD-FOREX Majors</v>
          </cell>
          <cell r="G89" t="str">
            <v>USD</v>
          </cell>
        </row>
        <row r="90">
          <cell r="B90" t="str">
            <v>USDCHF</v>
          </cell>
          <cell r="C90" t="str">
            <v xml:space="preserve">US DOLLAR vs SWISS FRANC </v>
          </cell>
          <cell r="D90" t="str">
            <v>100,000 USD</v>
          </cell>
          <cell r="E90" t="str">
            <v>Cash Settlement</v>
          </cell>
          <cell r="F90" t="str">
            <v>CFD-FOREX Majors</v>
          </cell>
          <cell r="G90" t="str">
            <v>USD</v>
          </cell>
        </row>
        <row r="91">
          <cell r="B91" t="str">
            <v>USDCHF</v>
          </cell>
          <cell r="C91" t="str">
            <v xml:space="preserve">US DOLLAR vs SWISS FRANC </v>
          </cell>
          <cell r="D91" t="str">
            <v>100,000 USD</v>
          </cell>
          <cell r="E91" t="str">
            <v>Cash Settlement</v>
          </cell>
          <cell r="F91" t="str">
            <v>CFD-FOREX Majors</v>
          </cell>
          <cell r="G91" t="str">
            <v>USD</v>
          </cell>
        </row>
        <row r="92">
          <cell r="B92" t="str">
            <v>USDCHF</v>
          </cell>
          <cell r="C92" t="str">
            <v xml:space="preserve">US DOLLAR vs SWISS FRANC </v>
          </cell>
          <cell r="D92" t="str">
            <v>100,000 USD</v>
          </cell>
          <cell r="E92" t="str">
            <v>Cash Settlement</v>
          </cell>
          <cell r="F92" t="str">
            <v>CFD-FOREX Majors</v>
          </cell>
          <cell r="G92" t="str">
            <v>USD</v>
          </cell>
        </row>
        <row r="93">
          <cell r="B93" t="str">
            <v>USDCHF</v>
          </cell>
          <cell r="C93" t="str">
            <v xml:space="preserve">US DOLLAR vs SWISS FRANC </v>
          </cell>
          <cell r="D93" t="str">
            <v>100,000 USD</v>
          </cell>
          <cell r="E93" t="str">
            <v>Cash Settlement</v>
          </cell>
          <cell r="F93" t="str">
            <v>CFD-FOREX Majors</v>
          </cell>
          <cell r="G93" t="str">
            <v>USD</v>
          </cell>
        </row>
        <row r="94">
          <cell r="B94" t="str">
            <v>USDCHF</v>
          </cell>
          <cell r="C94" t="str">
            <v xml:space="preserve">US DOLLAR vs SWISS FRANC </v>
          </cell>
          <cell r="D94" t="str">
            <v>100,000 USD</v>
          </cell>
          <cell r="E94" t="str">
            <v>Cash Settlement</v>
          </cell>
          <cell r="F94" t="str">
            <v>CFD-FOREX Majors</v>
          </cell>
          <cell r="G94" t="str">
            <v>USD</v>
          </cell>
        </row>
        <row r="95">
          <cell r="B95" t="str">
            <v>USDCHF</v>
          </cell>
          <cell r="C95" t="str">
            <v xml:space="preserve">US DOLLAR vs SWISS FRANC </v>
          </cell>
          <cell r="D95" t="str">
            <v>100,000 USD</v>
          </cell>
          <cell r="E95" t="str">
            <v>Cash Settlement</v>
          </cell>
          <cell r="F95" t="str">
            <v>CFD-FOREX Majors</v>
          </cell>
          <cell r="G95" t="str">
            <v>USD</v>
          </cell>
        </row>
        <row r="96">
          <cell r="B96" t="str">
            <v>USDCHF</v>
          </cell>
          <cell r="C96" t="str">
            <v xml:space="preserve">US DOLLAR vs SWISS FRANC </v>
          </cell>
          <cell r="D96" t="str">
            <v>100,000 USD</v>
          </cell>
          <cell r="E96" t="str">
            <v>Cash Settlement</v>
          </cell>
          <cell r="F96" t="str">
            <v>CFD-FOREX Majors</v>
          </cell>
          <cell r="G96" t="str">
            <v>USD</v>
          </cell>
        </row>
        <row r="97">
          <cell r="B97" t="str">
            <v>USDCHF</v>
          </cell>
          <cell r="C97" t="str">
            <v xml:space="preserve">US DOLLAR vs SWISS FRANC </v>
          </cell>
          <cell r="D97" t="str">
            <v>100,000 USD</v>
          </cell>
          <cell r="E97" t="str">
            <v>Cash Settlement</v>
          </cell>
          <cell r="F97" t="str">
            <v>CFD-FOREX Majors</v>
          </cell>
          <cell r="G97" t="str">
            <v>USD</v>
          </cell>
        </row>
        <row r="98">
          <cell r="B98" t="str">
            <v>USDCHF</v>
          </cell>
          <cell r="C98" t="str">
            <v xml:space="preserve">US DOLLAR vs SWISS FRANC </v>
          </cell>
          <cell r="D98" t="str">
            <v>100,000 USD</v>
          </cell>
          <cell r="E98" t="str">
            <v>Cash Settlement</v>
          </cell>
          <cell r="F98" t="str">
            <v>CFD-FOREX Majors</v>
          </cell>
          <cell r="G98" t="str">
            <v>USD</v>
          </cell>
        </row>
        <row r="99">
          <cell r="B99" t="str">
            <v>EURJPY</v>
          </cell>
          <cell r="C99" t="str">
            <v xml:space="preserve">EURO vs JANANESE YEN </v>
          </cell>
          <cell r="D99" t="str">
            <v>100,000 EUR</v>
          </cell>
          <cell r="E99" t="str">
            <v>Cash Settlement</v>
          </cell>
          <cell r="F99" t="str">
            <v>CFD-Forex Major Crosses</v>
          </cell>
          <cell r="G99" t="str">
            <v>EUR</v>
          </cell>
        </row>
        <row r="100">
          <cell r="B100" t="str">
            <v>USDSEK</v>
          </cell>
          <cell r="C100" t="str">
            <v>US DOLLAR vs SWEDISH KRONA</v>
          </cell>
          <cell r="D100" t="str">
            <v>100,000 USD</v>
          </cell>
          <cell r="E100" t="str">
            <v>Cash Settlement</v>
          </cell>
          <cell r="F100" t="str">
            <v>CFD-Forex Exotics/Nordics</v>
          </cell>
          <cell r="G100" t="str">
            <v>USD</v>
          </cell>
        </row>
        <row r="101">
          <cell r="B101" t="str">
            <v>EURUSD</v>
          </cell>
          <cell r="C101" t="str">
            <v xml:space="preserve">EURO vs US DOLLAR </v>
          </cell>
          <cell r="D101" t="str">
            <v>100,000 EUR</v>
          </cell>
          <cell r="E101" t="str">
            <v>Cash Settlement</v>
          </cell>
          <cell r="F101" t="str">
            <v>CFD-FOREX Majors</v>
          </cell>
          <cell r="G101" t="str">
            <v>EUR</v>
          </cell>
        </row>
        <row r="102">
          <cell r="B102" t="str">
            <v>EURUSD</v>
          </cell>
          <cell r="C102" t="str">
            <v xml:space="preserve">EURO vs US DOLLAR </v>
          </cell>
          <cell r="D102" t="str">
            <v>100,000 EUR</v>
          </cell>
          <cell r="E102" t="str">
            <v>Cash Settlement</v>
          </cell>
          <cell r="F102" t="str">
            <v>CFD-FOREX Majors</v>
          </cell>
          <cell r="G102" t="str">
            <v>EUR</v>
          </cell>
        </row>
        <row r="103">
          <cell r="B103" t="str">
            <v>EURUSD</v>
          </cell>
          <cell r="C103" t="str">
            <v xml:space="preserve">EURO vs US DOLLAR </v>
          </cell>
          <cell r="D103" t="str">
            <v>100,000 EUR</v>
          </cell>
          <cell r="E103" t="str">
            <v>Cash Settlement</v>
          </cell>
          <cell r="F103" t="str">
            <v>CFD-FOREX Majors</v>
          </cell>
          <cell r="G103" t="str">
            <v>EUR</v>
          </cell>
        </row>
        <row r="104">
          <cell r="B104" t="str">
            <v>USDTRY</v>
          </cell>
          <cell r="C104" t="str">
            <v xml:space="preserve">US DOLLAR vs TURKISH LIRA </v>
          </cell>
          <cell r="D104" t="str">
            <v>100,000 USD</v>
          </cell>
          <cell r="E104" t="str">
            <v>Cash Settlement</v>
          </cell>
          <cell r="F104" t="str">
            <v>CFD-Forex Exotics/Nordics</v>
          </cell>
          <cell r="G104" t="str">
            <v>USD</v>
          </cell>
        </row>
        <row r="105">
          <cell r="B105" t="str">
            <v>EURUSD</v>
          </cell>
          <cell r="C105" t="str">
            <v xml:space="preserve">EURO vs US DOLLAR </v>
          </cell>
          <cell r="D105" t="str">
            <v>100,000 EUR</v>
          </cell>
          <cell r="E105" t="str">
            <v>Cash Settlement</v>
          </cell>
          <cell r="F105" t="str">
            <v>CFD-FOREX Majors</v>
          </cell>
          <cell r="G105" t="str">
            <v>EUR</v>
          </cell>
        </row>
        <row r="106">
          <cell r="B106" t="str">
            <v>EURUSD</v>
          </cell>
          <cell r="C106" t="str">
            <v xml:space="preserve">EURO vs US DOLLAR </v>
          </cell>
          <cell r="D106" t="str">
            <v>100,000 EUR</v>
          </cell>
          <cell r="E106" t="str">
            <v>Cash Settlement</v>
          </cell>
          <cell r="F106" t="str">
            <v>CFD-FOREX Majors</v>
          </cell>
          <cell r="G106" t="str">
            <v>EUR</v>
          </cell>
        </row>
        <row r="107">
          <cell r="B107" t="str">
            <v>EURUSD</v>
          </cell>
          <cell r="C107" t="str">
            <v xml:space="preserve">EURO vs US DOLLAR </v>
          </cell>
          <cell r="D107" t="str">
            <v>100,000 EUR</v>
          </cell>
          <cell r="E107" t="str">
            <v>Cash Settlement</v>
          </cell>
          <cell r="F107" t="str">
            <v>CFD-FOREX Majors</v>
          </cell>
          <cell r="G107" t="str">
            <v>EUR</v>
          </cell>
        </row>
        <row r="108">
          <cell r="B108" t="str">
            <v>EURUSD</v>
          </cell>
          <cell r="C108" t="str">
            <v xml:space="preserve">EURO vs US DOLLAR </v>
          </cell>
          <cell r="D108" t="str">
            <v>100,000 EUR</v>
          </cell>
          <cell r="E108" t="str">
            <v>Cash Settlement</v>
          </cell>
          <cell r="F108" t="str">
            <v>CFD-FOREX Majors</v>
          </cell>
          <cell r="G108" t="str">
            <v>EUR</v>
          </cell>
        </row>
        <row r="109">
          <cell r="B109" t="str">
            <v>EURGBP</v>
          </cell>
          <cell r="C109" t="str">
            <v xml:space="preserve">EURO vs GREAT BRITAIN POUND </v>
          </cell>
          <cell r="D109" t="str">
            <v>100,000 EUR</v>
          </cell>
          <cell r="E109" t="str">
            <v>Cash Settlement</v>
          </cell>
          <cell r="F109" t="str">
            <v>CFD-Forex Major Crosses</v>
          </cell>
          <cell r="G109" t="str">
            <v>EUR</v>
          </cell>
        </row>
        <row r="110">
          <cell r="B110" t="str">
            <v>EURUSD</v>
          </cell>
          <cell r="C110" t="str">
            <v xml:space="preserve">EURO vs US DOLLAR </v>
          </cell>
          <cell r="D110" t="str">
            <v>100,000 EUR</v>
          </cell>
          <cell r="E110" t="str">
            <v>Cash Settlement</v>
          </cell>
          <cell r="F110" t="str">
            <v>CFD-FOREX Majors</v>
          </cell>
          <cell r="G110" t="str">
            <v>EUR</v>
          </cell>
        </row>
        <row r="111">
          <cell r="B111" t="str">
            <v>USOIL</v>
          </cell>
          <cell r="C111" t="str">
            <v>Light Sweet Crude Oil</v>
          </cell>
          <cell r="D111" t="str">
            <v>1,000 Barrels</v>
          </cell>
          <cell r="E111" t="str">
            <v>Cash Settlement</v>
          </cell>
          <cell r="F111" t="str">
            <v xml:space="preserve"> CFD-COMMODITY</v>
          </cell>
          <cell r="G111" t="str">
            <v>USD</v>
          </cell>
        </row>
        <row r="112">
          <cell r="B112" t="str">
            <v>EURGBP</v>
          </cell>
          <cell r="C112" t="str">
            <v xml:space="preserve">EURO vs GREAT BRITAIN POUND </v>
          </cell>
          <cell r="D112" t="str">
            <v>100,000 EUR</v>
          </cell>
          <cell r="E112" t="str">
            <v>Cash Settlement</v>
          </cell>
          <cell r="F112" t="str">
            <v>CFD-Forex Major Crosses</v>
          </cell>
          <cell r="G112" t="str">
            <v>EUR</v>
          </cell>
        </row>
        <row r="113">
          <cell r="B113" t="str">
            <v>EURNOK</v>
          </cell>
          <cell r="C113" t="str">
            <v>EURO vs NORWEGIAN KRONA</v>
          </cell>
          <cell r="D113" t="str">
            <v>100,000 EUR</v>
          </cell>
          <cell r="E113" t="str">
            <v>Cash Settlement</v>
          </cell>
          <cell r="F113" t="str">
            <v>CFD-Forex Exotics/Nordics</v>
          </cell>
          <cell r="G113" t="str">
            <v>EUR</v>
          </cell>
        </row>
        <row r="114">
          <cell r="B114" t="str">
            <v>EURUSD</v>
          </cell>
          <cell r="C114" t="str">
            <v xml:space="preserve">EURO vs US DOLLAR </v>
          </cell>
          <cell r="D114" t="str">
            <v>100,000 EUR</v>
          </cell>
          <cell r="E114" t="str">
            <v>Cash Settlement</v>
          </cell>
          <cell r="F114" t="str">
            <v>CFD-FOREX Majors</v>
          </cell>
          <cell r="G114" t="str">
            <v>EUR</v>
          </cell>
        </row>
        <row r="115">
          <cell r="B115" t="str">
            <v>USDTRY</v>
          </cell>
          <cell r="C115" t="str">
            <v xml:space="preserve">US DOLLAR vs TURKISH LIRA </v>
          </cell>
          <cell r="D115" t="str">
            <v>100,000 USD</v>
          </cell>
          <cell r="E115" t="str">
            <v>Cash Settlement</v>
          </cell>
          <cell r="F115" t="str">
            <v>CFD-Forex Exotics/Nordics</v>
          </cell>
          <cell r="G115" t="str">
            <v>USD</v>
          </cell>
        </row>
        <row r="116">
          <cell r="B116" t="str">
            <v>EURGBP</v>
          </cell>
          <cell r="C116" t="str">
            <v xml:space="preserve">EURO vs GREAT BRITAIN POUND </v>
          </cell>
          <cell r="D116" t="str">
            <v>100,000 EUR</v>
          </cell>
          <cell r="E116" t="str">
            <v>Cash Settlement</v>
          </cell>
          <cell r="F116" t="str">
            <v>CFD-Forex Major Crosses</v>
          </cell>
          <cell r="G116" t="str">
            <v>EUR</v>
          </cell>
        </row>
        <row r="117">
          <cell r="B117" t="str">
            <v>EURUSD</v>
          </cell>
          <cell r="C117" t="str">
            <v xml:space="preserve">EURO vs US DOLLAR </v>
          </cell>
          <cell r="D117" t="str">
            <v>100,000 EUR</v>
          </cell>
          <cell r="E117" t="str">
            <v>Cash Settlement</v>
          </cell>
          <cell r="F117" t="str">
            <v>CFD-FOREX Majors</v>
          </cell>
          <cell r="G117" t="str">
            <v>EUR</v>
          </cell>
        </row>
        <row r="118">
          <cell r="B118" t="str">
            <v>XAUUSD</v>
          </cell>
          <cell r="C118" t="str">
            <v>Troy Ounce Gold vs USD</v>
          </cell>
          <cell r="D118" t="str">
            <v>100 Troy Ounce</v>
          </cell>
          <cell r="E118" t="str">
            <v>Cash Settlement</v>
          </cell>
          <cell r="F118" t="str">
            <v>CFD-PRECIOUS METALS</v>
          </cell>
          <cell r="G118" t="str">
            <v>XAU</v>
          </cell>
        </row>
        <row r="119">
          <cell r="B119" t="str">
            <v>EURUSD</v>
          </cell>
          <cell r="C119" t="str">
            <v xml:space="preserve">EURO vs US DOLLAR </v>
          </cell>
          <cell r="D119" t="str">
            <v>100,000 EUR</v>
          </cell>
          <cell r="E119" t="str">
            <v>Cash Settlement</v>
          </cell>
          <cell r="F119" t="str">
            <v>CFD-FOREX Majors</v>
          </cell>
          <cell r="G119" t="str">
            <v>EUR</v>
          </cell>
        </row>
        <row r="120">
          <cell r="B120" t="str">
            <v>EURUSD</v>
          </cell>
          <cell r="C120" t="str">
            <v xml:space="preserve">EURO vs US DOLLAR </v>
          </cell>
          <cell r="D120" t="str">
            <v>100,000 EUR</v>
          </cell>
          <cell r="E120" t="str">
            <v>Cash Settlement</v>
          </cell>
          <cell r="F120" t="str">
            <v>CFD-FOREX Majors</v>
          </cell>
          <cell r="G120" t="str">
            <v>EUR</v>
          </cell>
        </row>
        <row r="121">
          <cell r="B121" t="str">
            <v>EURUSD</v>
          </cell>
          <cell r="C121" t="str">
            <v xml:space="preserve">EURO vs US DOLLAR </v>
          </cell>
          <cell r="D121" t="str">
            <v>100,000 EUR</v>
          </cell>
          <cell r="E121" t="str">
            <v>Cash Settlement</v>
          </cell>
          <cell r="F121" t="str">
            <v>CFD-FOREX Majors</v>
          </cell>
          <cell r="G121" t="str">
            <v>EUR</v>
          </cell>
        </row>
        <row r="122">
          <cell r="B122" t="str">
            <v>EURUSD</v>
          </cell>
          <cell r="C122" t="str">
            <v xml:space="preserve">EURO vs US DOLLAR </v>
          </cell>
          <cell r="D122" t="str">
            <v>100,000 EUR</v>
          </cell>
          <cell r="E122" t="str">
            <v>Cash Settlement</v>
          </cell>
          <cell r="F122" t="str">
            <v>CFD-FOREX Majors</v>
          </cell>
          <cell r="G122" t="str">
            <v>EUR</v>
          </cell>
        </row>
        <row r="123">
          <cell r="B123" t="str">
            <v>EURUSD</v>
          </cell>
          <cell r="C123" t="str">
            <v xml:space="preserve">EURO vs US DOLLAR </v>
          </cell>
          <cell r="D123" t="str">
            <v>100,000 EUR</v>
          </cell>
          <cell r="E123" t="str">
            <v>Cash Settlement</v>
          </cell>
          <cell r="F123" t="str">
            <v>CFD-FOREX Majors</v>
          </cell>
          <cell r="G123" t="str">
            <v>EUR</v>
          </cell>
        </row>
        <row r="124">
          <cell r="B124" t="str">
            <v>EURUSD</v>
          </cell>
          <cell r="C124" t="str">
            <v xml:space="preserve">EURO vs US DOLLAR </v>
          </cell>
          <cell r="D124" t="str">
            <v>100,000 EUR</v>
          </cell>
          <cell r="E124" t="str">
            <v>Cash Settlement</v>
          </cell>
          <cell r="F124" t="str">
            <v>CFD-FOREX Majors</v>
          </cell>
          <cell r="G124" t="str">
            <v>EUR</v>
          </cell>
        </row>
        <row r="125">
          <cell r="B125" t="str">
            <v>EURUSD</v>
          </cell>
          <cell r="C125" t="str">
            <v xml:space="preserve">EURO vs US DOLLAR </v>
          </cell>
          <cell r="D125" t="str">
            <v>100,000 EUR</v>
          </cell>
          <cell r="E125" t="str">
            <v>Cash Settlement</v>
          </cell>
          <cell r="F125" t="str">
            <v>CFD-FOREX Majors</v>
          </cell>
          <cell r="G125" t="str">
            <v>EUR</v>
          </cell>
        </row>
        <row r="126">
          <cell r="B126" t="str">
            <v>EURUSD</v>
          </cell>
          <cell r="C126" t="str">
            <v xml:space="preserve">EURO vs US DOLLAR </v>
          </cell>
          <cell r="D126" t="str">
            <v>100,000 EUR</v>
          </cell>
          <cell r="E126" t="str">
            <v>Cash Settlement</v>
          </cell>
          <cell r="F126" t="str">
            <v>CFD-FOREX Majors</v>
          </cell>
          <cell r="G126" t="str">
            <v>EUR</v>
          </cell>
        </row>
        <row r="127">
          <cell r="B127" t="str">
            <v>GBPUSD</v>
          </cell>
          <cell r="C127" t="str">
            <v>GREAT BRITAIN POUND vs US DOLLAR</v>
          </cell>
          <cell r="D127" t="str">
            <v>100,000 GBP</v>
          </cell>
          <cell r="E127" t="str">
            <v>Cash Settlement</v>
          </cell>
          <cell r="F127" t="str">
            <v>CFD-FOREX Majors</v>
          </cell>
          <cell r="G127" t="str">
            <v>GBP</v>
          </cell>
        </row>
        <row r="128">
          <cell r="B128" t="str">
            <v>GER30</v>
          </cell>
          <cell r="C128" t="str">
            <v>DAX INDEX</v>
          </cell>
          <cell r="D128" t="str">
            <v>25€*Index points</v>
          </cell>
          <cell r="E128" t="str">
            <v>Cash Settlement</v>
          </cell>
          <cell r="F128" t="str">
            <v>CFD-INDEX</v>
          </cell>
          <cell r="G128" t="str">
            <v>EUR</v>
          </cell>
        </row>
        <row r="129">
          <cell r="B129" t="str">
            <v>USDTRY</v>
          </cell>
          <cell r="C129" t="str">
            <v xml:space="preserve">US DOLLAR vs TURKISH LIRA </v>
          </cell>
          <cell r="D129" t="str">
            <v>100,000 USD</v>
          </cell>
          <cell r="E129" t="str">
            <v>Cash Settlement</v>
          </cell>
          <cell r="F129" t="str">
            <v>CFD-Forex Exotics/Nordics</v>
          </cell>
          <cell r="G129" t="str">
            <v>USD</v>
          </cell>
        </row>
        <row r="130">
          <cell r="B130" t="str">
            <v>EURUSD</v>
          </cell>
          <cell r="C130" t="str">
            <v xml:space="preserve">EURO vs US DOLLAR </v>
          </cell>
          <cell r="D130" t="str">
            <v>100,000 EUR</v>
          </cell>
          <cell r="E130" t="str">
            <v>Cash Settlement</v>
          </cell>
          <cell r="F130" t="str">
            <v>CFD-FOREX Majors</v>
          </cell>
          <cell r="G130" t="str">
            <v>EUR</v>
          </cell>
        </row>
        <row r="131">
          <cell r="B131" t="str">
            <v>NAS100</v>
          </cell>
          <cell r="C131" t="str">
            <v>Mini-Nasdaq INDEX</v>
          </cell>
          <cell r="D131" t="str">
            <v>20$*Index points</v>
          </cell>
          <cell r="E131" t="str">
            <v>Cash Settlement</v>
          </cell>
          <cell r="F131" t="str">
            <v>CFD-INDEX</v>
          </cell>
          <cell r="G131" t="str">
            <v>USD</v>
          </cell>
        </row>
        <row r="132">
          <cell r="B132" t="str">
            <v>GBPUSD</v>
          </cell>
          <cell r="C132" t="str">
            <v>GREAT BRITAIN POUND vs US DOLLAR</v>
          </cell>
          <cell r="D132" t="str">
            <v>100,000 GBP</v>
          </cell>
          <cell r="E132" t="str">
            <v>Cash Settlement</v>
          </cell>
          <cell r="F132" t="str">
            <v>CFD-FOREX Majors</v>
          </cell>
          <cell r="G132" t="str">
            <v>GBP</v>
          </cell>
        </row>
        <row r="133">
          <cell r="B133" t="str">
            <v>EURUSD</v>
          </cell>
          <cell r="C133" t="str">
            <v xml:space="preserve">EURO vs US DOLLAR </v>
          </cell>
          <cell r="D133" t="str">
            <v>100,000 EUR</v>
          </cell>
          <cell r="E133" t="str">
            <v>Cash Settlement</v>
          </cell>
          <cell r="F133" t="str">
            <v>CFD-FOREX Majors</v>
          </cell>
          <cell r="G133" t="str">
            <v>EUR</v>
          </cell>
        </row>
        <row r="134">
          <cell r="B134" t="str">
            <v>EURUSD</v>
          </cell>
          <cell r="C134" t="str">
            <v xml:space="preserve">EURO vs US DOLLAR </v>
          </cell>
          <cell r="D134" t="str">
            <v>100,000 EUR</v>
          </cell>
          <cell r="E134" t="str">
            <v>Cash Settlement</v>
          </cell>
          <cell r="F134" t="str">
            <v>CFD-FOREX Majors</v>
          </cell>
          <cell r="G134" t="str">
            <v>EUR</v>
          </cell>
        </row>
        <row r="135">
          <cell r="B135" t="str">
            <v>GBPAUD</v>
          </cell>
          <cell r="C135" t="str">
            <v>GREAT BRITAIN POUND vs AUSTRALIAN DOLLAR</v>
          </cell>
          <cell r="D135" t="str">
            <v>100,000 GBP</v>
          </cell>
          <cell r="E135" t="str">
            <v>Cash Settlement</v>
          </cell>
          <cell r="F135" t="str">
            <v>CFD-Forex Major Crosses</v>
          </cell>
          <cell r="G135" t="str">
            <v>GBP</v>
          </cell>
        </row>
        <row r="136">
          <cell r="B136" t="str">
            <v>SPX500</v>
          </cell>
          <cell r="C136" t="str">
            <v>Mini-SP 500 INDEX</v>
          </cell>
          <cell r="D136" t="str">
            <v>50$*Index points</v>
          </cell>
          <cell r="E136" t="str">
            <v>Cash Settlement</v>
          </cell>
          <cell r="F136" t="str">
            <v>CFD-INDEX</v>
          </cell>
          <cell r="G136" t="str">
            <v>USD</v>
          </cell>
        </row>
        <row r="137">
          <cell r="B137" t="str">
            <v>EURUSD</v>
          </cell>
          <cell r="C137" t="str">
            <v xml:space="preserve">EURO vs US DOLLAR </v>
          </cell>
          <cell r="D137" t="str">
            <v>100,000 EUR</v>
          </cell>
          <cell r="E137" t="str">
            <v>Cash Settlement</v>
          </cell>
          <cell r="F137" t="str">
            <v>CFD-FOREX Majors</v>
          </cell>
          <cell r="G137" t="str">
            <v>EUR</v>
          </cell>
        </row>
        <row r="138">
          <cell r="B138" t="str">
            <v>XAUUSD</v>
          </cell>
          <cell r="C138" t="str">
            <v>Troy Ounce Gold vs USD</v>
          </cell>
          <cell r="D138" t="str">
            <v>100 Troy Ounce</v>
          </cell>
          <cell r="E138" t="str">
            <v>Cash Settlement</v>
          </cell>
          <cell r="F138" t="str">
            <v>CFD-PRECIOUS METALS</v>
          </cell>
          <cell r="G138" t="str">
            <v>XAU</v>
          </cell>
        </row>
        <row r="139">
          <cell r="B139" t="str">
            <v>XAUUSD</v>
          </cell>
          <cell r="C139" t="str">
            <v>Troy Ounce Gold vs USD</v>
          </cell>
          <cell r="D139" t="str">
            <v>100 Troy Ounce</v>
          </cell>
          <cell r="E139" t="str">
            <v>Cash Settlement</v>
          </cell>
          <cell r="F139" t="str">
            <v>CFD-PRECIOUS METALS</v>
          </cell>
          <cell r="G139" t="str">
            <v>XAU</v>
          </cell>
        </row>
        <row r="140">
          <cell r="B140" t="str">
            <v>GER30</v>
          </cell>
          <cell r="C140" t="str">
            <v>DAX INDEX</v>
          </cell>
          <cell r="D140" t="str">
            <v>25€*Index points</v>
          </cell>
          <cell r="E140" t="str">
            <v>Cash Settlement</v>
          </cell>
          <cell r="F140" t="str">
            <v>CFD-INDEX</v>
          </cell>
          <cell r="G140" t="str">
            <v>EUR</v>
          </cell>
        </row>
        <row r="141">
          <cell r="B141" t="str">
            <v>CHFJPY</v>
          </cell>
          <cell r="C141" t="str">
            <v>SWISS FRANC vs JAPANESE YEN</v>
          </cell>
          <cell r="D141" t="str">
            <v>100,000 CHF</v>
          </cell>
          <cell r="E141" t="str">
            <v>Cash Settlement</v>
          </cell>
          <cell r="F141" t="str">
            <v>CFD-Forex Major Crosses</v>
          </cell>
          <cell r="G141" t="str">
            <v>CHF</v>
          </cell>
        </row>
        <row r="142">
          <cell r="B142" t="str">
            <v>XAUUSD</v>
          </cell>
          <cell r="C142" t="str">
            <v>Troy Ounce Gold vs USD</v>
          </cell>
          <cell r="D142" t="str">
            <v>100 Troy Ounce</v>
          </cell>
          <cell r="E142" t="str">
            <v>Cash Settlement</v>
          </cell>
          <cell r="F142" t="str">
            <v>CFD-PRECIOUS METALS</v>
          </cell>
          <cell r="G142" t="str">
            <v>XAU</v>
          </cell>
        </row>
        <row r="143">
          <cell r="B143" t="str">
            <v>EURUSD</v>
          </cell>
          <cell r="C143" t="str">
            <v xml:space="preserve">EURO vs US DOLLAR </v>
          </cell>
          <cell r="D143" t="str">
            <v>100,000 EUR</v>
          </cell>
          <cell r="E143" t="str">
            <v>Cash Settlement</v>
          </cell>
          <cell r="F143" t="str">
            <v>CFD-FOREX Majors</v>
          </cell>
          <cell r="G143" t="str">
            <v>EUR</v>
          </cell>
        </row>
        <row r="144">
          <cell r="B144" t="str">
            <v>GBPUSD</v>
          </cell>
          <cell r="C144" t="str">
            <v>GREAT BRITAIN POUND vs US DOLLAR</v>
          </cell>
          <cell r="D144" t="str">
            <v>100,000 GBP</v>
          </cell>
          <cell r="E144" t="str">
            <v>Cash Settlement</v>
          </cell>
          <cell r="F144" t="str">
            <v>CFD-FOREX Majors</v>
          </cell>
          <cell r="G144" t="str">
            <v>GBP</v>
          </cell>
        </row>
        <row r="145">
          <cell r="B145" t="str">
            <v>USDJPY</v>
          </cell>
          <cell r="C145" t="str">
            <v xml:space="preserve">US DOLLAR vs JAPANESE YEN </v>
          </cell>
          <cell r="D145" t="str">
            <v>100,000 USD</v>
          </cell>
          <cell r="E145" t="str">
            <v>Cash Settlement</v>
          </cell>
          <cell r="F145" t="str">
            <v>CFD-FOREX Majors</v>
          </cell>
          <cell r="G145" t="str">
            <v>USD</v>
          </cell>
        </row>
        <row r="146">
          <cell r="B146" t="str">
            <v>GBPCAD</v>
          </cell>
          <cell r="C146" t="str">
            <v>GREAT BRITAIN POUND vs CANADIAN DOLLAR</v>
          </cell>
          <cell r="D146" t="str">
            <v>100,000 GBP</v>
          </cell>
          <cell r="E146" t="str">
            <v>Cash Settlement</v>
          </cell>
          <cell r="F146" t="str">
            <v>CFD-Forex Major Crosses</v>
          </cell>
          <cell r="G146" t="str">
            <v>GBP</v>
          </cell>
        </row>
        <row r="147">
          <cell r="B147" t="str">
            <v>EURGBP</v>
          </cell>
          <cell r="C147" t="str">
            <v xml:space="preserve">EURO vs GREAT BRITAIN POUND </v>
          </cell>
          <cell r="D147" t="str">
            <v>100,000 EUR</v>
          </cell>
          <cell r="E147" t="str">
            <v>Cash Settlement</v>
          </cell>
          <cell r="F147" t="str">
            <v>CFD-Forex Major Crosses</v>
          </cell>
          <cell r="G147" t="str">
            <v>EUR</v>
          </cell>
        </row>
        <row r="148">
          <cell r="B148" t="str">
            <v>EURGBP</v>
          </cell>
          <cell r="C148" t="str">
            <v xml:space="preserve">EURO vs GREAT BRITAIN POUND </v>
          </cell>
          <cell r="D148" t="str">
            <v>100,000 EUR</v>
          </cell>
          <cell r="E148" t="str">
            <v>Cash Settlement</v>
          </cell>
          <cell r="F148" t="str">
            <v>CFD-Forex Major Crosses</v>
          </cell>
          <cell r="G148" t="str">
            <v>EUR</v>
          </cell>
        </row>
        <row r="149">
          <cell r="B149" t="str">
            <v>EURGBP</v>
          </cell>
          <cell r="C149" t="str">
            <v xml:space="preserve">EURO vs GREAT BRITAIN POUND </v>
          </cell>
          <cell r="D149" t="str">
            <v>100,000 EUR</v>
          </cell>
          <cell r="E149" t="str">
            <v>Cash Settlement</v>
          </cell>
          <cell r="F149" t="str">
            <v>CFD-Forex Major Crosses</v>
          </cell>
          <cell r="G149" t="str">
            <v>EUR</v>
          </cell>
        </row>
        <row r="150">
          <cell r="B150" t="str">
            <v>EURGBP</v>
          </cell>
          <cell r="C150" t="str">
            <v xml:space="preserve">EURO vs GREAT BRITAIN POUND </v>
          </cell>
          <cell r="D150" t="str">
            <v>100,000 EUR</v>
          </cell>
          <cell r="E150" t="str">
            <v>Cash Settlement</v>
          </cell>
          <cell r="F150" t="str">
            <v>CFD-Forex Major Crosses</v>
          </cell>
          <cell r="G150" t="str">
            <v>EUR</v>
          </cell>
        </row>
        <row r="151">
          <cell r="B151" t="str">
            <v>EURGBP</v>
          </cell>
          <cell r="C151" t="str">
            <v xml:space="preserve">EURO vs GREAT BRITAIN POUND </v>
          </cell>
          <cell r="D151" t="str">
            <v>100,000 EUR</v>
          </cell>
          <cell r="E151" t="str">
            <v>Cash Settlement</v>
          </cell>
          <cell r="F151" t="str">
            <v>CFD-Forex Major Crosses</v>
          </cell>
          <cell r="G151" t="str">
            <v>EUR</v>
          </cell>
        </row>
        <row r="152">
          <cell r="B152" t="str">
            <v>EURUSD</v>
          </cell>
          <cell r="C152" t="str">
            <v xml:space="preserve">EURO vs US DOLLAR </v>
          </cell>
          <cell r="D152" t="str">
            <v>100,000 EUR</v>
          </cell>
          <cell r="E152" t="str">
            <v>Cash Settlement</v>
          </cell>
          <cell r="F152" t="str">
            <v>CFD-FOREX Majors</v>
          </cell>
          <cell r="G152" t="str">
            <v>EUR</v>
          </cell>
        </row>
        <row r="153">
          <cell r="B153" t="str">
            <v>GBPUSD</v>
          </cell>
          <cell r="C153" t="str">
            <v>GREAT BRITAIN POUND vs US DOLLAR</v>
          </cell>
          <cell r="D153" t="str">
            <v>100,000 GBP</v>
          </cell>
          <cell r="E153" t="str">
            <v>Cash Settlement</v>
          </cell>
          <cell r="F153" t="str">
            <v>CFD-FOREX Majors</v>
          </cell>
          <cell r="G153" t="str">
            <v>GBP</v>
          </cell>
        </row>
        <row r="154">
          <cell r="B154" t="str">
            <v>NAS100</v>
          </cell>
          <cell r="C154" t="str">
            <v>Mini-Nasdaq INDEX</v>
          </cell>
          <cell r="D154" t="str">
            <v>20$*Index points</v>
          </cell>
          <cell r="E154" t="str">
            <v>Cash Settlement</v>
          </cell>
          <cell r="F154" t="str">
            <v>CFD-INDEX</v>
          </cell>
          <cell r="G154" t="str">
            <v>USD</v>
          </cell>
        </row>
        <row r="155">
          <cell r="B155" t="str">
            <v>USDCAD</v>
          </cell>
          <cell r="C155" t="str">
            <v>US DOLLAR vs CANADIAN DOLLAR</v>
          </cell>
          <cell r="D155" t="str">
            <v>100,000 USD</v>
          </cell>
          <cell r="E155" t="str">
            <v>Cash Settlement</v>
          </cell>
          <cell r="F155" t="str">
            <v>CFD-FOREX Majors</v>
          </cell>
          <cell r="G155" t="str">
            <v>USD</v>
          </cell>
        </row>
        <row r="156">
          <cell r="B156" t="str">
            <v>USDCAD</v>
          </cell>
          <cell r="C156" t="str">
            <v>US DOLLAR vs CANADIAN DOLLAR</v>
          </cell>
          <cell r="D156" t="str">
            <v>100,000 USD</v>
          </cell>
          <cell r="E156" t="str">
            <v>Cash Settlement</v>
          </cell>
          <cell r="F156" t="str">
            <v>CFD-FOREX Majors</v>
          </cell>
          <cell r="G156" t="str">
            <v>USD</v>
          </cell>
        </row>
        <row r="157">
          <cell r="B157" t="str">
            <v>USDCAD</v>
          </cell>
          <cell r="C157" t="str">
            <v>US DOLLAR vs CANADIAN DOLLAR</v>
          </cell>
          <cell r="D157" t="str">
            <v>100,000 USD</v>
          </cell>
          <cell r="E157" t="str">
            <v>Cash Settlement</v>
          </cell>
          <cell r="F157" t="str">
            <v>CFD-FOREX Majors</v>
          </cell>
          <cell r="G157" t="str">
            <v>USD</v>
          </cell>
        </row>
        <row r="158">
          <cell r="B158" t="str">
            <v>USDCAD</v>
          </cell>
          <cell r="C158" t="str">
            <v>US DOLLAR vs CANADIAN DOLLAR</v>
          </cell>
          <cell r="D158" t="str">
            <v>100,000 USD</v>
          </cell>
          <cell r="E158" t="str">
            <v>Cash Settlement</v>
          </cell>
          <cell r="F158" t="str">
            <v>CFD-FOREX Majors</v>
          </cell>
          <cell r="G158" t="str">
            <v>USD</v>
          </cell>
        </row>
        <row r="159">
          <cell r="B159" t="str">
            <v>USDCAD</v>
          </cell>
          <cell r="C159" t="str">
            <v>US DOLLAR vs CANADIAN DOLLAR</v>
          </cell>
          <cell r="D159" t="str">
            <v>100,000 USD</v>
          </cell>
          <cell r="E159" t="str">
            <v>Cash Settlement</v>
          </cell>
          <cell r="F159" t="str">
            <v>CFD-FOREX Majors</v>
          </cell>
          <cell r="G159" t="str">
            <v>USD</v>
          </cell>
        </row>
        <row r="160">
          <cell r="B160" t="str">
            <v>USDCAD</v>
          </cell>
          <cell r="C160" t="str">
            <v>US DOLLAR vs CANADIAN DOLLAR</v>
          </cell>
          <cell r="D160" t="str">
            <v>100,000 USD</v>
          </cell>
          <cell r="E160" t="str">
            <v>Cash Settlement</v>
          </cell>
          <cell r="F160" t="str">
            <v>CFD-FOREX Majors</v>
          </cell>
          <cell r="G160" t="str">
            <v>USD</v>
          </cell>
        </row>
        <row r="161">
          <cell r="B161" t="str">
            <v>USDCAD</v>
          </cell>
          <cell r="C161" t="str">
            <v>US DOLLAR vs CANADIAN DOLLAR</v>
          </cell>
          <cell r="D161" t="str">
            <v>100,000 USD</v>
          </cell>
          <cell r="E161" t="str">
            <v>Cash Settlement</v>
          </cell>
          <cell r="F161" t="str">
            <v>CFD-FOREX Majors</v>
          </cell>
          <cell r="G161" t="str">
            <v>USD</v>
          </cell>
        </row>
        <row r="162">
          <cell r="B162" t="str">
            <v>USDCAD</v>
          </cell>
          <cell r="C162" t="str">
            <v>US DOLLAR vs CANADIAN DOLLAR</v>
          </cell>
          <cell r="D162" t="str">
            <v>100,000 USD</v>
          </cell>
          <cell r="E162" t="str">
            <v>Cash Settlement</v>
          </cell>
          <cell r="F162" t="str">
            <v>CFD-FOREX Majors</v>
          </cell>
          <cell r="G162" t="str">
            <v>USD</v>
          </cell>
        </row>
        <row r="163">
          <cell r="B163" t="str">
            <v>GBPUSD</v>
          </cell>
          <cell r="C163" t="str">
            <v>GREAT BRITAIN POUND vs US DOLLAR</v>
          </cell>
          <cell r="D163" t="str">
            <v>100,000 GBP</v>
          </cell>
          <cell r="E163" t="str">
            <v>Cash Settlement</v>
          </cell>
          <cell r="F163" t="str">
            <v>CFD-FOREX Majors</v>
          </cell>
          <cell r="G163" t="str">
            <v>GBP</v>
          </cell>
        </row>
        <row r="164">
          <cell r="B164" t="str">
            <v>USDCAD</v>
          </cell>
          <cell r="C164" t="str">
            <v>US DOLLAR vs CANADIAN DOLLAR</v>
          </cell>
          <cell r="D164" t="str">
            <v>100,000 USD</v>
          </cell>
          <cell r="E164" t="str">
            <v>Cash Settlement</v>
          </cell>
          <cell r="F164" t="str">
            <v>CFD-FOREX Majors</v>
          </cell>
          <cell r="G164" t="str">
            <v>USD</v>
          </cell>
        </row>
        <row r="165">
          <cell r="B165" t="str">
            <v>USDCAD</v>
          </cell>
          <cell r="C165" t="str">
            <v>US DOLLAR vs CANADIAN DOLLAR</v>
          </cell>
          <cell r="D165" t="str">
            <v>100,000 USD</v>
          </cell>
          <cell r="E165" t="str">
            <v>Cash Settlement</v>
          </cell>
          <cell r="F165" t="str">
            <v>CFD-FOREX Majors</v>
          </cell>
          <cell r="G165" t="str">
            <v>USD</v>
          </cell>
        </row>
        <row r="166">
          <cell r="B166" t="str">
            <v>USDCAD</v>
          </cell>
          <cell r="C166" t="str">
            <v>US DOLLAR vs CANADIAN DOLLAR</v>
          </cell>
          <cell r="D166" t="str">
            <v>100,000 USD</v>
          </cell>
          <cell r="E166" t="str">
            <v>Cash Settlement</v>
          </cell>
          <cell r="F166" t="str">
            <v>CFD-FOREX Majors</v>
          </cell>
          <cell r="G166" t="str">
            <v>USD</v>
          </cell>
        </row>
        <row r="167">
          <cell r="B167" t="str">
            <v>EURJPY</v>
          </cell>
          <cell r="C167" t="str">
            <v xml:space="preserve">EURO vs JANANESE YEN </v>
          </cell>
          <cell r="D167" t="str">
            <v>100,000 EUR</v>
          </cell>
          <cell r="E167" t="str">
            <v>Cash Settlement</v>
          </cell>
          <cell r="F167" t="str">
            <v>CFD-Forex Major Crosses</v>
          </cell>
          <cell r="G167" t="str">
            <v>EUR</v>
          </cell>
        </row>
        <row r="168">
          <cell r="B168" t="str">
            <v>GER30</v>
          </cell>
          <cell r="C168" t="str">
            <v>DAX INDEX</v>
          </cell>
          <cell r="D168" t="str">
            <v>25€*Index points</v>
          </cell>
          <cell r="E168" t="str">
            <v>Cash Settlement</v>
          </cell>
          <cell r="F168" t="str">
            <v>CFD-INDEX</v>
          </cell>
          <cell r="G168" t="str">
            <v>EUR</v>
          </cell>
        </row>
        <row r="169">
          <cell r="B169" t="str">
            <v>EURUSD</v>
          </cell>
          <cell r="C169" t="str">
            <v xml:space="preserve">EURO vs US DOLLAR </v>
          </cell>
          <cell r="D169" t="str">
            <v>100,000 EUR</v>
          </cell>
          <cell r="E169" t="str">
            <v>Cash Settlement</v>
          </cell>
          <cell r="F169" t="str">
            <v>CFD-FOREX Majors</v>
          </cell>
          <cell r="G169" t="str">
            <v>EUR</v>
          </cell>
        </row>
        <row r="170">
          <cell r="B170" t="str">
            <v>DOW30</v>
          </cell>
          <cell r="C170" t="str">
            <v>Mini-Dow Jones INDEX</v>
          </cell>
          <cell r="D170" t="str">
            <v>5$*Index points</v>
          </cell>
          <cell r="E170" t="str">
            <v>Cash Settlement</v>
          </cell>
          <cell r="F170" t="str">
            <v>CFD-INDEX</v>
          </cell>
          <cell r="G170" t="str">
            <v>USD</v>
          </cell>
        </row>
        <row r="171">
          <cell r="B171" t="str">
            <v>XAUUSD</v>
          </cell>
          <cell r="C171" t="str">
            <v>Troy Ounce Gold vs USD</v>
          </cell>
          <cell r="D171" t="str">
            <v>100 Troy Ounce</v>
          </cell>
          <cell r="E171" t="str">
            <v>Cash Settlement</v>
          </cell>
          <cell r="F171" t="str">
            <v>CFD-PRECIOUS METALS</v>
          </cell>
          <cell r="G171" t="str">
            <v>XAU</v>
          </cell>
        </row>
        <row r="172">
          <cell r="B172" t="str">
            <v>EURUSD</v>
          </cell>
          <cell r="C172" t="str">
            <v xml:space="preserve">EURO vs US DOLLAR </v>
          </cell>
          <cell r="D172" t="str">
            <v>100,000 EUR</v>
          </cell>
          <cell r="E172" t="str">
            <v>Cash Settlement</v>
          </cell>
          <cell r="F172" t="str">
            <v>CFD-FOREX Majors</v>
          </cell>
          <cell r="G172" t="str">
            <v>EUR</v>
          </cell>
        </row>
        <row r="173">
          <cell r="B173" t="str">
            <v>GBPUSD</v>
          </cell>
          <cell r="C173" t="str">
            <v>GREAT BRITAIN POUND vs US DOLLAR</v>
          </cell>
          <cell r="D173" t="str">
            <v>100,000 GBP</v>
          </cell>
          <cell r="E173" t="str">
            <v>Cash Settlement</v>
          </cell>
          <cell r="F173" t="str">
            <v>CFD-FOREX Majors</v>
          </cell>
          <cell r="G173" t="str">
            <v>GBP</v>
          </cell>
        </row>
        <row r="174">
          <cell r="B174" t="str">
            <v>USDTRY</v>
          </cell>
          <cell r="C174" t="str">
            <v xml:space="preserve">US DOLLAR vs TURKISH LIRA </v>
          </cell>
          <cell r="D174" t="str">
            <v>100,000 USD</v>
          </cell>
          <cell r="E174" t="str">
            <v>Cash Settlement</v>
          </cell>
          <cell r="F174" t="str">
            <v>CFD-Forex Exotics/Nordics</v>
          </cell>
          <cell r="G174" t="str">
            <v>USD</v>
          </cell>
        </row>
        <row r="175">
          <cell r="B175" t="str">
            <v>EURUSD</v>
          </cell>
          <cell r="C175" t="str">
            <v xml:space="preserve">EURO vs US DOLLAR </v>
          </cell>
          <cell r="D175" t="str">
            <v>100,000 EUR</v>
          </cell>
          <cell r="E175" t="str">
            <v>Cash Settlement</v>
          </cell>
          <cell r="F175" t="str">
            <v>CFD-FOREX Majors</v>
          </cell>
          <cell r="G175" t="str">
            <v>EUR</v>
          </cell>
        </row>
        <row r="176">
          <cell r="B176" t="str">
            <v>EURUSD</v>
          </cell>
          <cell r="C176" t="str">
            <v xml:space="preserve">EURO vs US DOLLAR </v>
          </cell>
          <cell r="D176" t="str">
            <v>100,000 EUR</v>
          </cell>
          <cell r="E176" t="str">
            <v>Cash Settlement</v>
          </cell>
          <cell r="F176" t="str">
            <v>CFD-FOREX Majors</v>
          </cell>
          <cell r="G176" t="str">
            <v>EUR</v>
          </cell>
        </row>
        <row r="177">
          <cell r="B177" t="str">
            <v>EURUSD</v>
          </cell>
          <cell r="C177" t="str">
            <v xml:space="preserve">EURO vs US DOLLAR </v>
          </cell>
          <cell r="D177" t="str">
            <v>100,000 EUR</v>
          </cell>
          <cell r="E177" t="str">
            <v>Cash Settlement</v>
          </cell>
          <cell r="F177" t="str">
            <v>CFD-FOREX Majors</v>
          </cell>
          <cell r="G177" t="str">
            <v>EUR</v>
          </cell>
        </row>
        <row r="178">
          <cell r="B178" t="str">
            <v>EURUSD</v>
          </cell>
          <cell r="C178" t="str">
            <v xml:space="preserve">EURO vs US DOLLAR </v>
          </cell>
          <cell r="D178" t="str">
            <v>100,000 EUR</v>
          </cell>
          <cell r="E178" t="str">
            <v>Cash Settlement</v>
          </cell>
          <cell r="F178" t="str">
            <v>CFD-FOREX Majors</v>
          </cell>
          <cell r="G178" t="str">
            <v>EUR</v>
          </cell>
        </row>
        <row r="179">
          <cell r="B179" t="str">
            <v>EURUSD</v>
          </cell>
          <cell r="C179" t="str">
            <v xml:space="preserve">EURO vs US DOLLAR </v>
          </cell>
          <cell r="D179" t="str">
            <v>100,000 EUR</v>
          </cell>
          <cell r="E179" t="str">
            <v>Cash Settlement</v>
          </cell>
          <cell r="F179" t="str">
            <v>CFD-FOREX Majors</v>
          </cell>
          <cell r="G179" t="str">
            <v>EUR</v>
          </cell>
        </row>
        <row r="180">
          <cell r="B180" t="str">
            <v>GBPUSD</v>
          </cell>
          <cell r="C180" t="str">
            <v>GREAT BRITAIN POUND vs US DOLLAR</v>
          </cell>
          <cell r="D180" t="str">
            <v>100,000 GBP</v>
          </cell>
          <cell r="E180" t="str">
            <v>Cash Settlement</v>
          </cell>
          <cell r="F180" t="str">
            <v>CFD-FOREX Majors</v>
          </cell>
          <cell r="G180" t="str">
            <v>GBP</v>
          </cell>
        </row>
        <row r="181">
          <cell r="B181" t="str">
            <v>CADJPY</v>
          </cell>
          <cell r="C181" t="str">
            <v>CANADIAN DOLLAR vs JAPANESE YEN</v>
          </cell>
          <cell r="D181" t="str">
            <v>100,000 CAD</v>
          </cell>
          <cell r="E181" t="str">
            <v>Cash Settlement</v>
          </cell>
          <cell r="F181" t="str">
            <v>CFD-Forex Major Crosses</v>
          </cell>
          <cell r="G181" t="str">
            <v>CAD</v>
          </cell>
        </row>
        <row r="182">
          <cell r="B182" t="str">
            <v>EURJPY</v>
          </cell>
          <cell r="C182" t="str">
            <v xml:space="preserve">EURO vs JANANESE YEN </v>
          </cell>
          <cell r="D182" t="str">
            <v>100,000 EUR</v>
          </cell>
          <cell r="E182" t="str">
            <v>Cash Settlement</v>
          </cell>
          <cell r="F182" t="str">
            <v>CFD-Forex Major Crosses</v>
          </cell>
          <cell r="G182" t="str">
            <v>EUR</v>
          </cell>
        </row>
        <row r="183">
          <cell r="B183" t="str">
            <v>EURUSD</v>
          </cell>
          <cell r="C183" t="str">
            <v xml:space="preserve">EURO vs US DOLLAR </v>
          </cell>
          <cell r="D183" t="str">
            <v>100,000 EUR</v>
          </cell>
          <cell r="E183" t="str">
            <v>Cash Settlement</v>
          </cell>
          <cell r="F183" t="str">
            <v>CFD-FOREX Majors</v>
          </cell>
          <cell r="G183" t="str">
            <v>EUR</v>
          </cell>
        </row>
        <row r="184">
          <cell r="B184" t="str">
            <v>UKOIL</v>
          </cell>
          <cell r="C184" t="str">
            <v>ICE BRENT OIL</v>
          </cell>
          <cell r="D184" t="str">
            <v>1,000 Barrels</v>
          </cell>
          <cell r="E184" t="str">
            <v>Cash Settlement</v>
          </cell>
          <cell r="F184" t="str">
            <v>CFD-COMMODITY</v>
          </cell>
          <cell r="G184" t="str">
            <v>USD</v>
          </cell>
        </row>
        <row r="185">
          <cell r="B185" t="str">
            <v>USDCAD</v>
          </cell>
          <cell r="C185" t="str">
            <v>US DOLLAR vs CANADIAN DOLLAR</v>
          </cell>
          <cell r="D185" t="str">
            <v>100,000 USD</v>
          </cell>
          <cell r="E185" t="str">
            <v>Cash Settlement</v>
          </cell>
          <cell r="F185" t="str">
            <v>CFD-FOREX Majors</v>
          </cell>
          <cell r="G185" t="str">
            <v>USD</v>
          </cell>
        </row>
        <row r="186">
          <cell r="B186" t="str">
            <v>EURUSD</v>
          </cell>
          <cell r="C186" t="str">
            <v xml:space="preserve">EURO vs US DOLLAR </v>
          </cell>
          <cell r="D186" t="str">
            <v>100,000 EUR</v>
          </cell>
          <cell r="E186" t="str">
            <v>Cash Settlement</v>
          </cell>
          <cell r="F186" t="str">
            <v>CFD-FOREX Majors</v>
          </cell>
          <cell r="G186" t="str">
            <v>EUR</v>
          </cell>
        </row>
        <row r="187">
          <cell r="B187" t="str">
            <v>EURUSD</v>
          </cell>
          <cell r="C187" t="str">
            <v xml:space="preserve">EURO vs US DOLLAR </v>
          </cell>
          <cell r="D187" t="str">
            <v>100,000 EUR</v>
          </cell>
          <cell r="E187" t="str">
            <v>Cash Settlement</v>
          </cell>
          <cell r="F187" t="str">
            <v>CFD-FOREX Majors</v>
          </cell>
          <cell r="G187" t="str">
            <v>EUR</v>
          </cell>
        </row>
        <row r="188">
          <cell r="B188" t="str">
            <v>EURUSD</v>
          </cell>
          <cell r="C188" t="str">
            <v xml:space="preserve">EURO vs US DOLLAR </v>
          </cell>
          <cell r="D188" t="str">
            <v>100,000 EUR</v>
          </cell>
          <cell r="E188" t="str">
            <v>Cash Settlement</v>
          </cell>
          <cell r="F188" t="str">
            <v>CFD-FOREX Majors</v>
          </cell>
          <cell r="G188" t="str">
            <v>EUR</v>
          </cell>
        </row>
        <row r="189">
          <cell r="B189" t="str">
            <v>GER30</v>
          </cell>
          <cell r="C189" t="str">
            <v>DAX INDEX</v>
          </cell>
          <cell r="D189" t="str">
            <v>25€*Index points</v>
          </cell>
          <cell r="E189" t="str">
            <v>Cash Settlement</v>
          </cell>
          <cell r="F189" t="str">
            <v>CFD-INDEX</v>
          </cell>
          <cell r="G189" t="str">
            <v>EUR</v>
          </cell>
        </row>
        <row r="190">
          <cell r="B190" t="str">
            <v>EURUSD</v>
          </cell>
          <cell r="C190" t="str">
            <v xml:space="preserve">EURO vs US DOLLAR </v>
          </cell>
          <cell r="D190" t="str">
            <v>100,000 EUR</v>
          </cell>
          <cell r="E190" t="str">
            <v>Cash Settlement</v>
          </cell>
          <cell r="F190" t="str">
            <v>CFD-FOREX Majors</v>
          </cell>
          <cell r="G190" t="str">
            <v>EUR</v>
          </cell>
        </row>
        <row r="191">
          <cell r="B191" t="str">
            <v>GBPNZD</v>
          </cell>
          <cell r="C191" t="str">
            <v>GREAT BRITAIN POUND vs NEW ZEALAND DOLLAR</v>
          </cell>
          <cell r="D191" t="str">
            <v>100,000 GBP</v>
          </cell>
          <cell r="E191" t="str">
            <v>Cash Settlement</v>
          </cell>
          <cell r="F191" t="str">
            <v>CFD-Forex Major Crosses</v>
          </cell>
          <cell r="G191" t="str">
            <v>GBP</v>
          </cell>
        </row>
        <row r="192">
          <cell r="B192" t="str">
            <v>BUND10YR</v>
          </cell>
          <cell r="C192" t="str">
            <v>GERMAN 10 YEAR BUND</v>
          </cell>
          <cell r="D192" t="str">
            <v>100,000 EURO</v>
          </cell>
          <cell r="E192" t="str">
            <v>Cash Settlement</v>
          </cell>
          <cell r="F192" t="str">
            <v>CFD-FIXED INCOME</v>
          </cell>
          <cell r="G192" t="str">
            <v>EUR</v>
          </cell>
        </row>
        <row r="193">
          <cell r="B193" t="str">
            <v>USDTRY</v>
          </cell>
          <cell r="C193" t="str">
            <v xml:space="preserve">US DOLLAR vs TURKISH LIRA </v>
          </cell>
          <cell r="D193" t="str">
            <v>100,000 USD</v>
          </cell>
          <cell r="E193" t="str">
            <v>Cash Settlement</v>
          </cell>
          <cell r="F193" t="str">
            <v>CFD-Forex Exotics/Nordics</v>
          </cell>
          <cell r="G193" t="str">
            <v>USD</v>
          </cell>
        </row>
        <row r="194">
          <cell r="B194" t="str">
            <v>GAUTRY</v>
          </cell>
          <cell r="C194" t="str">
            <v>Gram Gold vs TRY</v>
          </cell>
          <cell r="D194" t="str">
            <v xml:space="preserve">1000 Gram </v>
          </cell>
          <cell r="E194" t="str">
            <v>Cash Settlement</v>
          </cell>
          <cell r="F194" t="str">
            <v>CFD-PRECIOUS METALS</v>
          </cell>
          <cell r="G194" t="str">
            <v>GAU</v>
          </cell>
        </row>
        <row r="195">
          <cell r="B195" t="str">
            <v>NAS100</v>
          </cell>
          <cell r="C195" t="str">
            <v>Mini-Nasdaq INDEX</v>
          </cell>
          <cell r="D195" t="str">
            <v>20$*Index points</v>
          </cell>
          <cell r="E195" t="str">
            <v>Cash Settlement</v>
          </cell>
          <cell r="F195" t="str">
            <v>CFD-INDEX</v>
          </cell>
          <cell r="G195" t="str">
            <v>USD</v>
          </cell>
        </row>
        <row r="196">
          <cell r="B196" t="str">
            <v>EURJPY</v>
          </cell>
          <cell r="C196" t="str">
            <v xml:space="preserve">EURO vs JANANESE YEN </v>
          </cell>
          <cell r="D196" t="str">
            <v>100,000 EUR</v>
          </cell>
          <cell r="E196" t="str">
            <v>Cash Settlement</v>
          </cell>
          <cell r="F196" t="str">
            <v>CFD-Forex Major Crosses</v>
          </cell>
          <cell r="G196" t="str">
            <v>EUR</v>
          </cell>
        </row>
        <row r="197">
          <cell r="B197" t="str">
            <v>EURUSD</v>
          </cell>
          <cell r="C197" t="str">
            <v xml:space="preserve">EURO vs US DOLLAR </v>
          </cell>
          <cell r="D197" t="str">
            <v>100,000 EUR</v>
          </cell>
          <cell r="E197" t="str">
            <v>Cash Settlement</v>
          </cell>
          <cell r="F197" t="str">
            <v>CFD-FOREX Majors</v>
          </cell>
          <cell r="G197" t="str">
            <v>EUR</v>
          </cell>
        </row>
        <row r="198">
          <cell r="B198" t="str">
            <v>EURUSD</v>
          </cell>
          <cell r="C198" t="str">
            <v xml:space="preserve">EURO vs US DOLLAR </v>
          </cell>
          <cell r="D198" t="str">
            <v>100,000 EUR</v>
          </cell>
          <cell r="E198" t="str">
            <v>Cash Settlement</v>
          </cell>
          <cell r="F198" t="str">
            <v>CFD-FOREX Majors</v>
          </cell>
          <cell r="G198" t="str">
            <v>EUR</v>
          </cell>
        </row>
        <row r="199">
          <cell r="B199" t="str">
            <v>EURUSD</v>
          </cell>
          <cell r="C199" t="str">
            <v xml:space="preserve">EURO vs US DOLLAR </v>
          </cell>
          <cell r="D199" t="str">
            <v>100,000 EUR</v>
          </cell>
          <cell r="E199" t="str">
            <v>Cash Settlement</v>
          </cell>
          <cell r="F199" t="str">
            <v>CFD-FOREX Majors</v>
          </cell>
          <cell r="G199" t="str">
            <v>EUR</v>
          </cell>
        </row>
        <row r="200">
          <cell r="B200" t="str">
            <v>EURUSD</v>
          </cell>
          <cell r="C200" t="str">
            <v xml:space="preserve">EURO vs US DOLLAR </v>
          </cell>
          <cell r="D200" t="str">
            <v>100,000 EUR</v>
          </cell>
          <cell r="E200" t="str">
            <v>Cash Settlement</v>
          </cell>
          <cell r="F200" t="str">
            <v>CFD-FOREX Majors</v>
          </cell>
          <cell r="G200" t="str">
            <v>EUR</v>
          </cell>
        </row>
        <row r="201">
          <cell r="B201" t="str">
            <v>EURUSD</v>
          </cell>
          <cell r="C201" t="str">
            <v xml:space="preserve">EURO vs US DOLLAR </v>
          </cell>
          <cell r="D201" t="str">
            <v>100,000 EUR</v>
          </cell>
          <cell r="E201" t="str">
            <v>Cash Settlement</v>
          </cell>
          <cell r="F201" t="str">
            <v>CFD-FOREX Majors</v>
          </cell>
          <cell r="G201" t="str">
            <v>EUR</v>
          </cell>
        </row>
        <row r="202">
          <cell r="B202" t="str">
            <v>USDTRY</v>
          </cell>
          <cell r="C202" t="str">
            <v xml:space="preserve">US DOLLAR vs TURKISH LIRA </v>
          </cell>
          <cell r="D202" t="str">
            <v>100,000 USD</v>
          </cell>
          <cell r="E202" t="str">
            <v>Cash Settlement</v>
          </cell>
          <cell r="F202" t="str">
            <v>CFD-Forex Exotics/Nordics</v>
          </cell>
          <cell r="G202" t="str">
            <v>USD</v>
          </cell>
        </row>
        <row r="203">
          <cell r="B203" t="str">
            <v>EURUSD</v>
          </cell>
          <cell r="C203" t="str">
            <v xml:space="preserve">EURO vs US DOLLAR </v>
          </cell>
          <cell r="D203" t="str">
            <v>100,000 EUR</v>
          </cell>
          <cell r="E203" t="str">
            <v>Cash Settlement</v>
          </cell>
          <cell r="F203" t="str">
            <v>CFD-FOREX Majors</v>
          </cell>
          <cell r="G203" t="str">
            <v>EUR</v>
          </cell>
        </row>
        <row r="204">
          <cell r="B204" t="str">
            <v>EURUSD</v>
          </cell>
          <cell r="C204" t="str">
            <v xml:space="preserve">EURO vs US DOLLAR </v>
          </cell>
          <cell r="D204" t="str">
            <v>100,000 EUR</v>
          </cell>
          <cell r="E204" t="str">
            <v>Cash Settlement</v>
          </cell>
          <cell r="F204" t="str">
            <v>CFD-FOREX Majors</v>
          </cell>
          <cell r="G204" t="str">
            <v>EUR</v>
          </cell>
        </row>
        <row r="205">
          <cell r="B205" t="str">
            <v>EURUSD</v>
          </cell>
          <cell r="C205" t="str">
            <v xml:space="preserve">EURO vs US DOLLAR </v>
          </cell>
          <cell r="D205" t="str">
            <v>100,000 EUR</v>
          </cell>
          <cell r="E205" t="str">
            <v>Cash Settlement</v>
          </cell>
          <cell r="F205" t="str">
            <v>CFD-FOREX Majors</v>
          </cell>
          <cell r="G205" t="str">
            <v>EUR</v>
          </cell>
        </row>
        <row r="206">
          <cell r="B206" t="str">
            <v>USDTRY</v>
          </cell>
          <cell r="C206" t="str">
            <v xml:space="preserve">US DOLLAR vs TURKISH LIRA </v>
          </cell>
          <cell r="D206" t="str">
            <v>100,000 USD</v>
          </cell>
          <cell r="E206" t="str">
            <v>Cash Settlement</v>
          </cell>
          <cell r="F206" t="str">
            <v>CFD-Forex Exotics/Nordics</v>
          </cell>
          <cell r="G206" t="str">
            <v>USD</v>
          </cell>
        </row>
        <row r="207">
          <cell r="B207" t="str">
            <v>GBPUSD</v>
          </cell>
          <cell r="C207" t="str">
            <v>GREAT BRITAIN POUND vs US DOLLAR</v>
          </cell>
          <cell r="D207" t="str">
            <v>100,000 GBP</v>
          </cell>
          <cell r="E207" t="str">
            <v>Cash Settlement</v>
          </cell>
          <cell r="F207" t="str">
            <v>CFD-FOREX Majors</v>
          </cell>
          <cell r="G207" t="str">
            <v>GBP</v>
          </cell>
        </row>
        <row r="208">
          <cell r="B208" t="str">
            <v>EURUSD</v>
          </cell>
          <cell r="C208" t="str">
            <v xml:space="preserve">EURO vs US DOLLAR </v>
          </cell>
          <cell r="D208" t="str">
            <v>100,000 EUR</v>
          </cell>
          <cell r="E208" t="str">
            <v>Cash Settlement</v>
          </cell>
          <cell r="F208" t="str">
            <v>CFD-FOREX Majors</v>
          </cell>
          <cell r="G208" t="str">
            <v>EUR</v>
          </cell>
        </row>
        <row r="209">
          <cell r="B209" t="str">
            <v>UKOIL</v>
          </cell>
          <cell r="C209" t="str">
            <v>ICE BRENT OIL</v>
          </cell>
          <cell r="D209" t="str">
            <v>1,000 Barrels</v>
          </cell>
          <cell r="E209" t="str">
            <v>Cash Settlement</v>
          </cell>
          <cell r="F209" t="str">
            <v>CFD-COMMODITY</v>
          </cell>
          <cell r="G209" t="str">
            <v>USD</v>
          </cell>
        </row>
        <row r="210">
          <cell r="B210" t="str">
            <v>USDTRY</v>
          </cell>
          <cell r="C210" t="str">
            <v xml:space="preserve">US DOLLAR vs TURKISH LIRA </v>
          </cell>
          <cell r="D210" t="str">
            <v>100,000 USD</v>
          </cell>
          <cell r="E210" t="str">
            <v>Cash Settlement</v>
          </cell>
          <cell r="F210" t="str">
            <v>CFD-Forex Exotics/Nordics</v>
          </cell>
          <cell r="G210" t="str">
            <v>USD</v>
          </cell>
        </row>
        <row r="211">
          <cell r="B211" t="str">
            <v>USDJPY</v>
          </cell>
          <cell r="C211" t="str">
            <v xml:space="preserve">US DOLLAR vs JAPANESE YEN </v>
          </cell>
          <cell r="D211" t="str">
            <v>100,000 USD</v>
          </cell>
          <cell r="E211" t="str">
            <v>Cash Settlement</v>
          </cell>
          <cell r="F211" t="str">
            <v>CFD-FOREX Majors</v>
          </cell>
          <cell r="G211" t="str">
            <v>USD</v>
          </cell>
        </row>
        <row r="212">
          <cell r="B212" t="str">
            <v>USDJPY</v>
          </cell>
          <cell r="C212" t="str">
            <v xml:space="preserve">US DOLLAR vs JAPANESE YEN </v>
          </cell>
          <cell r="D212" t="str">
            <v>100,000 USD</v>
          </cell>
          <cell r="E212" t="str">
            <v>Cash Settlement</v>
          </cell>
          <cell r="F212" t="str">
            <v>CFD-FOREX Majors</v>
          </cell>
          <cell r="G212" t="str">
            <v>USD</v>
          </cell>
        </row>
        <row r="213">
          <cell r="B213" t="str">
            <v>USDJPY</v>
          </cell>
          <cell r="C213" t="str">
            <v xml:space="preserve">US DOLLAR vs JAPANESE YEN </v>
          </cell>
          <cell r="D213" t="str">
            <v>100,000 USD</v>
          </cell>
          <cell r="E213" t="str">
            <v>Cash Settlement</v>
          </cell>
          <cell r="F213" t="str">
            <v>CFD-FOREX Majors</v>
          </cell>
          <cell r="G213" t="str">
            <v>USD</v>
          </cell>
        </row>
        <row r="214">
          <cell r="B214" t="str">
            <v>USDJPY</v>
          </cell>
          <cell r="C214" t="str">
            <v xml:space="preserve">US DOLLAR vs JAPANESE YEN </v>
          </cell>
          <cell r="D214" t="str">
            <v>100,000 USD</v>
          </cell>
          <cell r="E214" t="str">
            <v>Cash Settlement</v>
          </cell>
          <cell r="F214" t="str">
            <v>CFD-FOREX Majors</v>
          </cell>
          <cell r="G214" t="str">
            <v>USD</v>
          </cell>
        </row>
        <row r="215">
          <cell r="B215" t="str">
            <v>USDJPY</v>
          </cell>
          <cell r="C215" t="str">
            <v xml:space="preserve">US DOLLAR vs JAPANESE YEN </v>
          </cell>
          <cell r="D215" t="str">
            <v>100,000 USD</v>
          </cell>
          <cell r="E215" t="str">
            <v>Cash Settlement</v>
          </cell>
          <cell r="F215" t="str">
            <v>CFD-FOREX Majors</v>
          </cell>
          <cell r="G215" t="str">
            <v>USD</v>
          </cell>
        </row>
        <row r="216">
          <cell r="B216" t="str">
            <v>USDJPY</v>
          </cell>
          <cell r="C216" t="str">
            <v xml:space="preserve">US DOLLAR vs JAPANESE YEN </v>
          </cell>
          <cell r="D216" t="str">
            <v>100,000 USD</v>
          </cell>
          <cell r="E216" t="str">
            <v>Cash Settlement</v>
          </cell>
          <cell r="F216" t="str">
            <v>CFD-FOREX Majors</v>
          </cell>
          <cell r="G216" t="str">
            <v>USD</v>
          </cell>
        </row>
        <row r="217">
          <cell r="B217" t="str">
            <v>USDJPY</v>
          </cell>
          <cell r="C217" t="str">
            <v xml:space="preserve">US DOLLAR vs JAPANESE YEN </v>
          </cell>
          <cell r="D217" t="str">
            <v>100,000 USD</v>
          </cell>
          <cell r="E217" t="str">
            <v>Cash Settlement</v>
          </cell>
          <cell r="F217" t="str">
            <v>CFD-FOREX Majors</v>
          </cell>
          <cell r="G217" t="str">
            <v>USD</v>
          </cell>
        </row>
        <row r="218">
          <cell r="B218" t="str">
            <v>USDJPY</v>
          </cell>
          <cell r="C218" t="str">
            <v xml:space="preserve">US DOLLAR vs JAPANESE YEN </v>
          </cell>
          <cell r="D218" t="str">
            <v>100,000 USD</v>
          </cell>
          <cell r="E218" t="str">
            <v>Cash Settlement</v>
          </cell>
          <cell r="F218" t="str">
            <v>CFD-FOREX Majors</v>
          </cell>
          <cell r="G218" t="str">
            <v>USD</v>
          </cell>
        </row>
        <row r="219">
          <cell r="B219" t="str">
            <v>USDJPY</v>
          </cell>
          <cell r="C219" t="str">
            <v xml:space="preserve">US DOLLAR vs JAPANESE YEN </v>
          </cell>
          <cell r="D219" t="str">
            <v>100,000 USD</v>
          </cell>
          <cell r="E219" t="str">
            <v>Cash Settlement</v>
          </cell>
          <cell r="F219" t="str">
            <v>CFD-FOREX Majors</v>
          </cell>
          <cell r="G219" t="str">
            <v>USD</v>
          </cell>
        </row>
        <row r="220">
          <cell r="B220" t="str">
            <v>USDJPY</v>
          </cell>
          <cell r="C220" t="str">
            <v xml:space="preserve">US DOLLAR vs JAPANESE YEN </v>
          </cell>
          <cell r="D220" t="str">
            <v>100,000 USD</v>
          </cell>
          <cell r="E220" t="str">
            <v>Cash Settlement</v>
          </cell>
          <cell r="F220" t="str">
            <v>CFD-FOREX Majors</v>
          </cell>
          <cell r="G220" t="str">
            <v>USD</v>
          </cell>
        </row>
        <row r="221">
          <cell r="B221" t="str">
            <v>USDJPY</v>
          </cell>
          <cell r="C221" t="str">
            <v xml:space="preserve">US DOLLAR vs JAPANESE YEN </v>
          </cell>
          <cell r="D221" t="str">
            <v>100,000 USD</v>
          </cell>
          <cell r="E221" t="str">
            <v>Cash Settlement</v>
          </cell>
          <cell r="F221" t="str">
            <v>CFD-FOREX Majors</v>
          </cell>
          <cell r="G221" t="str">
            <v>USD</v>
          </cell>
        </row>
        <row r="222">
          <cell r="B222" t="str">
            <v>USDJPY</v>
          </cell>
          <cell r="C222" t="str">
            <v xml:space="preserve">US DOLLAR vs JAPANESE YEN </v>
          </cell>
          <cell r="D222" t="str">
            <v>100,000 USD</v>
          </cell>
          <cell r="E222" t="str">
            <v>Cash Settlement</v>
          </cell>
          <cell r="F222" t="str">
            <v>CFD-FOREX Majors</v>
          </cell>
          <cell r="G222" t="str">
            <v>USD</v>
          </cell>
        </row>
        <row r="223">
          <cell r="B223" t="str">
            <v>USDJPY</v>
          </cell>
          <cell r="C223" t="str">
            <v xml:space="preserve">US DOLLAR vs JAPANESE YEN </v>
          </cell>
          <cell r="D223" t="str">
            <v>100,000 USD</v>
          </cell>
          <cell r="E223" t="str">
            <v>Cash Settlement</v>
          </cell>
          <cell r="F223" t="str">
            <v>CFD-FOREX Majors</v>
          </cell>
          <cell r="G223" t="str">
            <v>USD</v>
          </cell>
        </row>
        <row r="224">
          <cell r="B224" t="str">
            <v>USDJPY</v>
          </cell>
          <cell r="C224" t="str">
            <v xml:space="preserve">US DOLLAR vs JAPANESE YEN </v>
          </cell>
          <cell r="D224" t="str">
            <v>100,000 USD</v>
          </cell>
          <cell r="E224" t="str">
            <v>Cash Settlement</v>
          </cell>
          <cell r="F224" t="str">
            <v>CFD-FOREX Majors</v>
          </cell>
          <cell r="G224" t="str">
            <v>USD</v>
          </cell>
        </row>
        <row r="225">
          <cell r="B225" t="str">
            <v>USDJPY</v>
          </cell>
          <cell r="C225" t="str">
            <v xml:space="preserve">US DOLLAR vs JAPANESE YEN </v>
          </cell>
          <cell r="D225" t="str">
            <v>100,000 USD</v>
          </cell>
          <cell r="E225" t="str">
            <v>Cash Settlement</v>
          </cell>
          <cell r="F225" t="str">
            <v>CFD-FOREX Majors</v>
          </cell>
          <cell r="G225" t="str">
            <v>USD</v>
          </cell>
        </row>
        <row r="226">
          <cell r="B226" t="str">
            <v>GER30</v>
          </cell>
          <cell r="C226" t="str">
            <v>DAX INDEX</v>
          </cell>
          <cell r="D226" t="str">
            <v>25€*Index points</v>
          </cell>
          <cell r="E226" t="str">
            <v>Cash Settlement</v>
          </cell>
          <cell r="F226" t="str">
            <v>CFD-INDEX</v>
          </cell>
          <cell r="G226" t="str">
            <v>EUR</v>
          </cell>
        </row>
        <row r="227">
          <cell r="B227" t="str">
            <v>EURUSD</v>
          </cell>
          <cell r="C227" t="str">
            <v xml:space="preserve">EURO vs US DOLLAR </v>
          </cell>
          <cell r="D227" t="str">
            <v>100,000 EUR</v>
          </cell>
          <cell r="E227" t="str">
            <v>Cash Settlement</v>
          </cell>
          <cell r="F227" t="str">
            <v>CFD-FOREX Majors</v>
          </cell>
          <cell r="G227" t="str">
            <v>EUR</v>
          </cell>
        </row>
        <row r="228">
          <cell r="B228" t="str">
            <v>NAS100</v>
          </cell>
          <cell r="C228" t="str">
            <v>Mini-Nasdaq INDEX</v>
          </cell>
          <cell r="D228" t="str">
            <v>20$*Index points</v>
          </cell>
          <cell r="E228" t="str">
            <v>Cash Settlement</v>
          </cell>
          <cell r="F228" t="str">
            <v>CFD-INDEX</v>
          </cell>
          <cell r="G228" t="str">
            <v>USD</v>
          </cell>
        </row>
        <row r="229">
          <cell r="B229" t="str">
            <v>DOW30</v>
          </cell>
          <cell r="C229" t="str">
            <v>Mini-Dow Jones INDEX</v>
          </cell>
          <cell r="D229" t="str">
            <v>5$*Index points</v>
          </cell>
          <cell r="E229" t="str">
            <v>Cash Settlement</v>
          </cell>
          <cell r="F229" t="str">
            <v>CFD-INDEX</v>
          </cell>
          <cell r="G229" t="str">
            <v>USD</v>
          </cell>
        </row>
        <row r="230">
          <cell r="B230" t="str">
            <v>EURUSD</v>
          </cell>
          <cell r="C230" t="str">
            <v xml:space="preserve">EURO vs US DOLLAR </v>
          </cell>
          <cell r="D230" t="str">
            <v>100,000 EUR</v>
          </cell>
          <cell r="E230" t="str">
            <v>Cash Settlement</v>
          </cell>
          <cell r="F230" t="str">
            <v>CFD-FOREX Majors</v>
          </cell>
          <cell r="G230" t="str">
            <v>EUR</v>
          </cell>
        </row>
        <row r="231">
          <cell r="B231" t="str">
            <v>USOIL</v>
          </cell>
          <cell r="C231" t="str">
            <v>Light Sweet Crude Oil</v>
          </cell>
          <cell r="D231" t="str">
            <v>1,000 Barrels</v>
          </cell>
          <cell r="E231" t="str">
            <v>Cash Settlement</v>
          </cell>
          <cell r="F231" t="str">
            <v xml:space="preserve"> CFD-COMMODITY</v>
          </cell>
          <cell r="G231" t="str">
            <v>USD</v>
          </cell>
        </row>
        <row r="232">
          <cell r="B232" t="str">
            <v>EURUSD</v>
          </cell>
          <cell r="C232" t="str">
            <v xml:space="preserve">EURO vs US DOLLAR </v>
          </cell>
          <cell r="D232" t="str">
            <v>100,000 EUR</v>
          </cell>
          <cell r="E232" t="str">
            <v>Cash Settlement</v>
          </cell>
          <cell r="F232" t="str">
            <v>CFD-FOREX Majors</v>
          </cell>
          <cell r="G232" t="str">
            <v>EUR</v>
          </cell>
        </row>
        <row r="233">
          <cell r="B233" t="str">
            <v>GBPUSD</v>
          </cell>
          <cell r="C233" t="str">
            <v>GREAT BRITAIN POUND vs US DOLLAR</v>
          </cell>
          <cell r="D233" t="str">
            <v>100,000 GBP</v>
          </cell>
          <cell r="E233" t="str">
            <v>Cash Settlement</v>
          </cell>
          <cell r="F233" t="str">
            <v>CFD-FOREX Majors</v>
          </cell>
          <cell r="G233" t="str">
            <v>GBP</v>
          </cell>
        </row>
        <row r="234">
          <cell r="B234" t="str">
            <v>EURUSD</v>
          </cell>
          <cell r="C234" t="str">
            <v xml:space="preserve">EURO vs US DOLLAR </v>
          </cell>
          <cell r="D234" t="str">
            <v>100,000 EUR</v>
          </cell>
          <cell r="E234" t="str">
            <v>Cash Settlement</v>
          </cell>
          <cell r="F234" t="str">
            <v>CFD-FOREX Majors</v>
          </cell>
          <cell r="G234" t="str">
            <v>EUR</v>
          </cell>
        </row>
        <row r="235">
          <cell r="B235" t="str">
            <v>GER30</v>
          </cell>
          <cell r="C235" t="str">
            <v>DAX INDEX</v>
          </cell>
          <cell r="D235" t="str">
            <v>25€*Index points</v>
          </cell>
          <cell r="E235" t="str">
            <v>Cash Settlement</v>
          </cell>
          <cell r="F235" t="str">
            <v>CFD-INDEX</v>
          </cell>
          <cell r="G235" t="str">
            <v>EUR</v>
          </cell>
        </row>
        <row r="236">
          <cell r="B236" t="str">
            <v>XAUUSD</v>
          </cell>
          <cell r="C236" t="str">
            <v>Troy Ounce Gold vs USD</v>
          </cell>
          <cell r="D236" t="str">
            <v>100 Troy Ounce</v>
          </cell>
          <cell r="E236" t="str">
            <v>Cash Settlement</v>
          </cell>
          <cell r="F236" t="str">
            <v>CFD-PRECIOUS METALS</v>
          </cell>
          <cell r="G236" t="str">
            <v>XAU</v>
          </cell>
        </row>
        <row r="237">
          <cell r="B237" t="str">
            <v>USDCHF</v>
          </cell>
          <cell r="C237" t="str">
            <v xml:space="preserve">US DOLLAR vs SWISS FRANC </v>
          </cell>
          <cell r="D237" t="str">
            <v>100,000 USD</v>
          </cell>
          <cell r="E237" t="str">
            <v>Cash Settlement</v>
          </cell>
          <cell r="F237" t="str">
            <v>CFD-FOREX Majors</v>
          </cell>
          <cell r="G237" t="str">
            <v>USD</v>
          </cell>
        </row>
        <row r="238">
          <cell r="B238" t="str">
            <v>EURUSD</v>
          </cell>
          <cell r="C238" t="str">
            <v xml:space="preserve">EURO vs US DOLLAR </v>
          </cell>
          <cell r="D238" t="str">
            <v>100,000 EUR</v>
          </cell>
          <cell r="E238" t="str">
            <v>Cash Settlement</v>
          </cell>
          <cell r="F238" t="str">
            <v>CFD-FOREX Majors</v>
          </cell>
          <cell r="G238" t="str">
            <v>EUR</v>
          </cell>
        </row>
        <row r="239">
          <cell r="B239" t="str">
            <v>NAS100</v>
          </cell>
          <cell r="C239" t="str">
            <v>Mini-Nasdaq INDEX</v>
          </cell>
          <cell r="D239" t="str">
            <v>20$*Index points</v>
          </cell>
          <cell r="E239" t="str">
            <v>Cash Settlement</v>
          </cell>
          <cell r="F239" t="str">
            <v>CFD-INDEX</v>
          </cell>
          <cell r="G239" t="str">
            <v>USD</v>
          </cell>
        </row>
        <row r="240">
          <cell r="B240" t="str">
            <v>EURUSD</v>
          </cell>
          <cell r="C240" t="str">
            <v xml:space="preserve">EURO vs US DOLLAR </v>
          </cell>
          <cell r="D240" t="str">
            <v>100,000 EUR</v>
          </cell>
          <cell r="E240" t="str">
            <v>Cash Settlement</v>
          </cell>
          <cell r="F240" t="str">
            <v>CFD-FOREX Majors</v>
          </cell>
          <cell r="G240" t="str">
            <v>EUR</v>
          </cell>
        </row>
        <row r="241">
          <cell r="B241" t="str">
            <v>EURUSD</v>
          </cell>
          <cell r="C241" t="str">
            <v xml:space="preserve">EURO vs US DOLLAR </v>
          </cell>
          <cell r="D241" t="str">
            <v>100,000 EUR</v>
          </cell>
          <cell r="E241" t="str">
            <v>Cash Settlement</v>
          </cell>
          <cell r="F241" t="str">
            <v>CFD-FOREX Majors</v>
          </cell>
          <cell r="G241" t="str">
            <v>EUR</v>
          </cell>
        </row>
        <row r="242">
          <cell r="B242" t="str">
            <v>GBPCAD</v>
          </cell>
          <cell r="C242" t="str">
            <v>GREAT BRITAIN POUND vs CANADIAN DOLLAR</v>
          </cell>
          <cell r="D242" t="str">
            <v>100,000 GBP</v>
          </cell>
          <cell r="E242" t="str">
            <v>Cash Settlement</v>
          </cell>
          <cell r="F242" t="str">
            <v>CFD-Forex Major Crosses</v>
          </cell>
          <cell r="G242" t="str">
            <v>GBP</v>
          </cell>
        </row>
        <row r="243">
          <cell r="B243" t="str">
            <v>EURUSD</v>
          </cell>
          <cell r="C243" t="str">
            <v xml:space="preserve">EURO vs US DOLLAR </v>
          </cell>
          <cell r="D243" t="str">
            <v>100,000 EUR</v>
          </cell>
          <cell r="E243" t="str">
            <v>Cash Settlement</v>
          </cell>
          <cell r="F243" t="str">
            <v>CFD-FOREX Majors</v>
          </cell>
          <cell r="G243" t="str">
            <v>EUR</v>
          </cell>
        </row>
        <row r="244">
          <cell r="B244" t="str">
            <v>EURUSD</v>
          </cell>
          <cell r="C244" t="str">
            <v xml:space="preserve">EURO vs US DOLLAR </v>
          </cell>
          <cell r="D244" t="str">
            <v>100,000 EUR</v>
          </cell>
          <cell r="E244" t="str">
            <v>Cash Settlement</v>
          </cell>
          <cell r="F244" t="str">
            <v>CFD-FOREX Majors</v>
          </cell>
          <cell r="G244" t="str">
            <v>EUR</v>
          </cell>
        </row>
        <row r="245">
          <cell r="B245" t="str">
            <v>EURJPY</v>
          </cell>
          <cell r="C245" t="str">
            <v xml:space="preserve">EURO vs JANANESE YEN </v>
          </cell>
          <cell r="D245" t="str">
            <v>100,000 EUR</v>
          </cell>
          <cell r="E245" t="str">
            <v>Cash Settlement</v>
          </cell>
          <cell r="F245" t="str">
            <v>CFD-Forex Major Crosses</v>
          </cell>
          <cell r="G245" t="str">
            <v>EUR</v>
          </cell>
        </row>
        <row r="246">
          <cell r="B246" t="str">
            <v>CHFJPY</v>
          </cell>
          <cell r="C246" t="str">
            <v>SWISS FRANC vs JAPANESE YEN</v>
          </cell>
          <cell r="D246" t="str">
            <v>100,000 CHF</v>
          </cell>
          <cell r="E246" t="str">
            <v>Cash Settlement</v>
          </cell>
          <cell r="F246" t="str">
            <v>CFD-Forex Major Crosses</v>
          </cell>
          <cell r="G246" t="str">
            <v>CHF</v>
          </cell>
        </row>
        <row r="247">
          <cell r="B247" t="str">
            <v>NAS100</v>
          </cell>
          <cell r="C247" t="str">
            <v>Mini-Nasdaq INDEX</v>
          </cell>
          <cell r="D247" t="str">
            <v>20$*Index points</v>
          </cell>
          <cell r="E247" t="str">
            <v>Cash Settlement</v>
          </cell>
          <cell r="F247" t="str">
            <v>CFD-INDEX</v>
          </cell>
          <cell r="G247" t="str">
            <v>USD</v>
          </cell>
        </row>
        <row r="248">
          <cell r="B248" t="str">
            <v>EURUSD</v>
          </cell>
          <cell r="C248" t="str">
            <v xml:space="preserve">EURO vs US DOLLAR </v>
          </cell>
          <cell r="D248" t="str">
            <v>100,000 EUR</v>
          </cell>
          <cell r="E248" t="str">
            <v>Cash Settlement</v>
          </cell>
          <cell r="F248" t="str">
            <v>CFD-FOREX Majors</v>
          </cell>
          <cell r="G248" t="str">
            <v>EUR</v>
          </cell>
        </row>
        <row r="249">
          <cell r="B249" t="str">
            <v>USDTRY</v>
          </cell>
          <cell r="C249" t="str">
            <v xml:space="preserve">US DOLLAR vs TURKISH LIRA </v>
          </cell>
          <cell r="D249" t="str">
            <v>100,000 USD</v>
          </cell>
          <cell r="E249" t="str">
            <v>Cash Settlement</v>
          </cell>
          <cell r="F249" t="str">
            <v>CFD-Forex Exotics/Nordics</v>
          </cell>
          <cell r="G249" t="str">
            <v>USD</v>
          </cell>
        </row>
        <row r="250">
          <cell r="B250" t="str">
            <v>EURUSD</v>
          </cell>
          <cell r="C250" t="str">
            <v xml:space="preserve">EURO vs US DOLLAR </v>
          </cell>
          <cell r="D250" t="str">
            <v>100,000 EUR</v>
          </cell>
          <cell r="E250" t="str">
            <v>Cash Settlement</v>
          </cell>
          <cell r="F250" t="str">
            <v>CFD-FOREX Majors</v>
          </cell>
          <cell r="G250" t="str">
            <v>EUR</v>
          </cell>
        </row>
        <row r="251">
          <cell r="B251" t="str">
            <v>USDJPY</v>
          </cell>
          <cell r="C251" t="str">
            <v xml:space="preserve">US DOLLAR vs JAPANESE YEN </v>
          </cell>
          <cell r="D251" t="str">
            <v>100,000 USD</v>
          </cell>
          <cell r="E251" t="str">
            <v>Cash Settlement</v>
          </cell>
          <cell r="F251" t="str">
            <v>CFD-FOREX Majors</v>
          </cell>
          <cell r="G251" t="str">
            <v>USD</v>
          </cell>
        </row>
        <row r="252">
          <cell r="B252" t="str">
            <v>GBPUSD</v>
          </cell>
          <cell r="C252" t="str">
            <v>GREAT BRITAIN POUND vs US DOLLAR</v>
          </cell>
          <cell r="D252" t="str">
            <v>100,000 GBP</v>
          </cell>
          <cell r="E252" t="str">
            <v>Cash Settlement</v>
          </cell>
          <cell r="F252" t="str">
            <v>CFD-FOREX Majors</v>
          </cell>
          <cell r="G252" t="str">
            <v>GBP</v>
          </cell>
        </row>
        <row r="253">
          <cell r="B253" t="str">
            <v>EURJPY</v>
          </cell>
          <cell r="C253" t="str">
            <v xml:space="preserve">EURO vs JANANESE YEN </v>
          </cell>
          <cell r="D253" t="str">
            <v>100,000 EUR</v>
          </cell>
          <cell r="E253" t="str">
            <v>Cash Settlement</v>
          </cell>
          <cell r="F253" t="str">
            <v>CFD-Forex Major Crosses</v>
          </cell>
          <cell r="G253" t="str">
            <v>EUR</v>
          </cell>
        </row>
        <row r="254">
          <cell r="B254" t="str">
            <v>EURUSD</v>
          </cell>
          <cell r="C254" t="str">
            <v xml:space="preserve">EURO vs US DOLLAR </v>
          </cell>
          <cell r="D254" t="str">
            <v>100,000 EUR</v>
          </cell>
          <cell r="E254" t="str">
            <v>Cash Settlement</v>
          </cell>
          <cell r="F254" t="str">
            <v>CFD-FOREX Majors</v>
          </cell>
          <cell r="G254" t="str">
            <v>EUR</v>
          </cell>
        </row>
        <row r="255">
          <cell r="B255" t="str">
            <v>EURUSD</v>
          </cell>
          <cell r="C255" t="str">
            <v xml:space="preserve">EURO vs US DOLLAR </v>
          </cell>
          <cell r="D255" t="str">
            <v>100,000 EUR</v>
          </cell>
          <cell r="E255" t="str">
            <v>Cash Settlement</v>
          </cell>
          <cell r="F255" t="str">
            <v>CFD-FOREX Majors</v>
          </cell>
          <cell r="G255" t="str">
            <v>EUR</v>
          </cell>
        </row>
        <row r="256">
          <cell r="B256" t="str">
            <v>EURUSD</v>
          </cell>
          <cell r="C256" t="str">
            <v xml:space="preserve">EURO vs US DOLLAR </v>
          </cell>
          <cell r="D256" t="str">
            <v>100,000 EUR</v>
          </cell>
          <cell r="E256" t="str">
            <v>Cash Settlement</v>
          </cell>
          <cell r="F256" t="str">
            <v>CFD-FOREX Majors</v>
          </cell>
          <cell r="G256" t="str">
            <v>EUR</v>
          </cell>
        </row>
        <row r="257">
          <cell r="B257" t="str">
            <v>GER30</v>
          </cell>
          <cell r="C257" t="str">
            <v>DAX INDEX</v>
          </cell>
          <cell r="D257" t="str">
            <v>25€*Index points</v>
          </cell>
          <cell r="E257" t="str">
            <v>Cash Settlement</v>
          </cell>
          <cell r="F257" t="str">
            <v>CFD-INDEX</v>
          </cell>
          <cell r="G257" t="str">
            <v>EUR</v>
          </cell>
        </row>
        <row r="258">
          <cell r="B258" t="str">
            <v>GER30</v>
          </cell>
          <cell r="C258" t="str">
            <v>DAX INDEX</v>
          </cell>
          <cell r="D258" t="str">
            <v>25€*Index points</v>
          </cell>
          <cell r="E258" t="str">
            <v>Cash Settlement</v>
          </cell>
          <cell r="F258" t="str">
            <v>CFD-INDEX</v>
          </cell>
          <cell r="G258" t="str">
            <v>EUR</v>
          </cell>
        </row>
        <row r="259">
          <cell r="B259" t="str">
            <v>EURUSD</v>
          </cell>
          <cell r="C259" t="str">
            <v xml:space="preserve">EURO vs US DOLLAR </v>
          </cell>
          <cell r="D259" t="str">
            <v>100,000 EUR</v>
          </cell>
          <cell r="E259" t="str">
            <v>Cash Settlement</v>
          </cell>
          <cell r="F259" t="str">
            <v>CFD-FOREX Majors</v>
          </cell>
          <cell r="G259" t="str">
            <v>EUR</v>
          </cell>
        </row>
        <row r="260">
          <cell r="B260" t="str">
            <v>USDTRY</v>
          </cell>
          <cell r="C260" t="str">
            <v xml:space="preserve">US DOLLAR vs TURKISH LIRA </v>
          </cell>
          <cell r="D260" t="str">
            <v>100,000 USD</v>
          </cell>
          <cell r="E260" t="str">
            <v>Cash Settlement</v>
          </cell>
          <cell r="F260" t="str">
            <v>CFD-Forex Exotics/Nordics</v>
          </cell>
          <cell r="G260" t="str">
            <v>USD</v>
          </cell>
        </row>
        <row r="261">
          <cell r="B261" t="str">
            <v>GER30</v>
          </cell>
          <cell r="C261" t="str">
            <v>DAX INDEX</v>
          </cell>
          <cell r="D261" t="str">
            <v>25€*Index points</v>
          </cell>
          <cell r="E261" t="str">
            <v>Cash Settlement</v>
          </cell>
          <cell r="F261" t="str">
            <v>CFD-INDEX</v>
          </cell>
          <cell r="G261" t="str">
            <v>EUR</v>
          </cell>
        </row>
        <row r="262">
          <cell r="B262" t="str">
            <v>USDTRY</v>
          </cell>
          <cell r="C262" t="str">
            <v xml:space="preserve">US DOLLAR vs TURKISH LIRA </v>
          </cell>
          <cell r="D262" t="str">
            <v>100,000 USD</v>
          </cell>
          <cell r="E262" t="str">
            <v>Cash Settlement</v>
          </cell>
          <cell r="F262" t="str">
            <v>CFD-Forex Exotics/Nordics</v>
          </cell>
          <cell r="G262" t="str">
            <v>USD</v>
          </cell>
        </row>
        <row r="263">
          <cell r="B263" t="str">
            <v>EURUSD</v>
          </cell>
          <cell r="C263" t="str">
            <v xml:space="preserve">EURO vs US DOLLAR </v>
          </cell>
          <cell r="D263" t="str">
            <v>100,000 EUR</v>
          </cell>
          <cell r="E263" t="str">
            <v>Cash Settlement</v>
          </cell>
          <cell r="F263" t="str">
            <v>CFD-FOREX Majors</v>
          </cell>
          <cell r="G263" t="str">
            <v>EUR</v>
          </cell>
        </row>
        <row r="264">
          <cell r="B264" t="str">
            <v>USDTRY</v>
          </cell>
          <cell r="C264" t="str">
            <v xml:space="preserve">US DOLLAR vs TURKISH LIRA </v>
          </cell>
          <cell r="D264" t="str">
            <v>100,000 USD</v>
          </cell>
          <cell r="E264" t="str">
            <v>Cash Settlement</v>
          </cell>
          <cell r="F264" t="str">
            <v>CFD-Forex Exotics/Nordics</v>
          </cell>
          <cell r="G264" t="str">
            <v>USD</v>
          </cell>
        </row>
        <row r="265">
          <cell r="B265" t="str">
            <v>EURUSD</v>
          </cell>
          <cell r="C265" t="str">
            <v xml:space="preserve">EURO vs US DOLLAR </v>
          </cell>
          <cell r="D265" t="str">
            <v>100,000 EUR</v>
          </cell>
          <cell r="E265" t="str">
            <v>Cash Settlement</v>
          </cell>
          <cell r="F265" t="str">
            <v>CFD-FOREX Majors</v>
          </cell>
          <cell r="G265" t="str">
            <v>EUR</v>
          </cell>
        </row>
        <row r="266">
          <cell r="B266" t="str">
            <v>XAUUSD</v>
          </cell>
          <cell r="C266" t="str">
            <v>Troy Ounce Gold vs USD</v>
          </cell>
          <cell r="D266" t="str">
            <v>100 Troy Ounce</v>
          </cell>
          <cell r="E266" t="str">
            <v>Cash Settlement</v>
          </cell>
          <cell r="F266" t="str">
            <v>CFD-PRECIOUS METALS</v>
          </cell>
          <cell r="G266" t="str">
            <v>XAU</v>
          </cell>
        </row>
        <row r="267">
          <cell r="B267" t="str">
            <v>GER30</v>
          </cell>
          <cell r="C267" t="str">
            <v>DAX INDEX</v>
          </cell>
          <cell r="D267" t="str">
            <v>25€*Index points</v>
          </cell>
          <cell r="E267" t="str">
            <v>Cash Settlement</v>
          </cell>
          <cell r="F267" t="str">
            <v>CFD-INDEX</v>
          </cell>
          <cell r="G267" t="str">
            <v>EUR</v>
          </cell>
        </row>
        <row r="268">
          <cell r="B268" t="str">
            <v>GER30</v>
          </cell>
          <cell r="C268" t="str">
            <v>DAX INDEX</v>
          </cell>
          <cell r="D268" t="str">
            <v>25€*Index points</v>
          </cell>
          <cell r="E268" t="str">
            <v>Cash Settlement</v>
          </cell>
          <cell r="F268" t="str">
            <v>CFD-INDEX</v>
          </cell>
          <cell r="G268" t="str">
            <v>EUR</v>
          </cell>
        </row>
        <row r="269">
          <cell r="B269" t="str">
            <v>EURGBP</v>
          </cell>
          <cell r="C269" t="str">
            <v xml:space="preserve">EURO vs GREAT BRITAIN POUND </v>
          </cell>
          <cell r="D269" t="str">
            <v>100,000 EUR</v>
          </cell>
          <cell r="E269" t="str">
            <v>Cash Settlement</v>
          </cell>
          <cell r="F269" t="str">
            <v>CFD-Forex Major Crosses</v>
          </cell>
          <cell r="G269" t="str">
            <v>EUR</v>
          </cell>
        </row>
        <row r="270">
          <cell r="B270" t="str">
            <v>EURUSD</v>
          </cell>
          <cell r="C270" t="str">
            <v xml:space="preserve">EURO vs US DOLLAR </v>
          </cell>
          <cell r="D270" t="str">
            <v>100,000 EUR</v>
          </cell>
          <cell r="E270" t="str">
            <v>Cash Settlement</v>
          </cell>
          <cell r="F270" t="str">
            <v>CFD-FOREX Majors</v>
          </cell>
          <cell r="G270" t="str">
            <v>EUR</v>
          </cell>
        </row>
        <row r="271">
          <cell r="B271" t="str">
            <v>NAS100</v>
          </cell>
          <cell r="C271" t="str">
            <v>Mini-Nasdaq INDEX</v>
          </cell>
          <cell r="D271" t="str">
            <v>20$*Index points</v>
          </cell>
          <cell r="E271" t="str">
            <v>Cash Settlement</v>
          </cell>
          <cell r="F271" t="str">
            <v>CFD-INDEX</v>
          </cell>
          <cell r="G271" t="str">
            <v>USD</v>
          </cell>
        </row>
        <row r="272">
          <cell r="B272" t="str">
            <v>NAS100</v>
          </cell>
          <cell r="C272" t="str">
            <v>Mini-Nasdaq INDEX</v>
          </cell>
          <cell r="D272" t="str">
            <v>20$*Index points</v>
          </cell>
          <cell r="E272" t="str">
            <v>Cash Settlement</v>
          </cell>
          <cell r="F272" t="str">
            <v>CFD-INDEX</v>
          </cell>
          <cell r="G272" t="str">
            <v>USD</v>
          </cell>
        </row>
        <row r="273">
          <cell r="B273" t="str">
            <v>EURUSD</v>
          </cell>
          <cell r="C273" t="str">
            <v xml:space="preserve">EURO vs US DOLLAR </v>
          </cell>
          <cell r="D273" t="str">
            <v>100,000 EUR</v>
          </cell>
          <cell r="E273" t="str">
            <v>Cash Settlement</v>
          </cell>
          <cell r="F273" t="str">
            <v>CFD-FOREX Majors</v>
          </cell>
          <cell r="G273" t="str">
            <v>EUR</v>
          </cell>
        </row>
        <row r="274">
          <cell r="B274" t="str">
            <v>EURGBP</v>
          </cell>
          <cell r="C274" t="str">
            <v xml:space="preserve">EURO vs GREAT BRITAIN POUND </v>
          </cell>
          <cell r="D274" t="str">
            <v>100,000 EUR</v>
          </cell>
          <cell r="E274" t="str">
            <v>Cash Settlement</v>
          </cell>
          <cell r="F274" t="str">
            <v>CFD-Forex Major Crosses</v>
          </cell>
          <cell r="G274" t="str">
            <v>EUR</v>
          </cell>
        </row>
        <row r="275">
          <cell r="B275" t="str">
            <v>USDTRY</v>
          </cell>
          <cell r="C275" t="str">
            <v xml:space="preserve">US DOLLAR vs TURKISH LIRA </v>
          </cell>
          <cell r="D275" t="str">
            <v>100,000 USD</v>
          </cell>
          <cell r="E275" t="str">
            <v>Cash Settlement</v>
          </cell>
          <cell r="F275" t="str">
            <v>CFD-Forex Exotics/Nordics</v>
          </cell>
          <cell r="G275" t="str">
            <v>USD</v>
          </cell>
        </row>
        <row r="276">
          <cell r="B276" t="str">
            <v>ENI</v>
          </cell>
          <cell r="C276" t="str">
            <v>ENI SPA</v>
          </cell>
          <cell r="D276" t="str">
            <v xml:space="preserve">100 shares </v>
          </cell>
          <cell r="E276" t="str">
            <v>Cash Settlement</v>
          </cell>
          <cell r="F276" t="str">
            <v>CFD-SHARE</v>
          </cell>
          <cell r="G276" t="str">
            <v>EUR</v>
          </cell>
        </row>
        <row r="277">
          <cell r="B277" t="str">
            <v>USDTRY</v>
          </cell>
          <cell r="C277" t="str">
            <v xml:space="preserve">US DOLLAR vs TURKISH LIRA </v>
          </cell>
          <cell r="D277" t="str">
            <v>100,000 USD</v>
          </cell>
          <cell r="E277" t="str">
            <v>Cash Settlement</v>
          </cell>
          <cell r="F277" t="str">
            <v>CFD-Forex Exotics/Nordics</v>
          </cell>
          <cell r="G277" t="str">
            <v>USD</v>
          </cell>
        </row>
        <row r="278">
          <cell r="B278" t="str">
            <v>GBPUSD</v>
          </cell>
          <cell r="C278" t="str">
            <v>GREAT BRITAIN POUND vs US DOLLAR</v>
          </cell>
          <cell r="D278" t="str">
            <v>100,000 GBP</v>
          </cell>
          <cell r="E278" t="str">
            <v>Cash Settlement</v>
          </cell>
          <cell r="F278" t="str">
            <v>CFD-FOREX Majors</v>
          </cell>
          <cell r="G278" t="str">
            <v>GBP</v>
          </cell>
        </row>
        <row r="279">
          <cell r="B279" t="str">
            <v>USDTRY</v>
          </cell>
          <cell r="C279" t="str">
            <v xml:space="preserve">US DOLLAR vs TURKISH LIRA </v>
          </cell>
          <cell r="D279" t="str">
            <v>100,000 USD</v>
          </cell>
          <cell r="E279" t="str">
            <v>Cash Settlement</v>
          </cell>
          <cell r="F279" t="str">
            <v>CFD-Forex Exotics/Nordics</v>
          </cell>
          <cell r="G279" t="str">
            <v>USD</v>
          </cell>
        </row>
        <row r="280">
          <cell r="B280" t="str">
            <v>EURJPY</v>
          </cell>
          <cell r="C280" t="str">
            <v xml:space="preserve">EURO vs JANANESE YEN </v>
          </cell>
          <cell r="D280" t="str">
            <v>100,000 EUR</v>
          </cell>
          <cell r="E280" t="str">
            <v>Cash Settlement</v>
          </cell>
          <cell r="F280" t="str">
            <v>CFD-Forex Major Crosses</v>
          </cell>
          <cell r="G280" t="str">
            <v>EUR</v>
          </cell>
        </row>
        <row r="281">
          <cell r="B281" t="str">
            <v>XAUUSD</v>
          </cell>
          <cell r="C281" t="str">
            <v>Troy Ounce Gold vs USD</v>
          </cell>
          <cell r="D281" t="str">
            <v>100 Troy Ounce</v>
          </cell>
          <cell r="E281" t="str">
            <v>Cash Settlement</v>
          </cell>
          <cell r="F281" t="str">
            <v>CFD-PRECIOUS METALS</v>
          </cell>
          <cell r="G281" t="str">
            <v>XAU</v>
          </cell>
        </row>
        <row r="282">
          <cell r="B282" t="str">
            <v>EURUSD</v>
          </cell>
          <cell r="C282" t="str">
            <v xml:space="preserve">EURO vs US DOLLAR </v>
          </cell>
          <cell r="D282" t="str">
            <v>100,000 EUR</v>
          </cell>
          <cell r="E282" t="str">
            <v>Cash Settlement</v>
          </cell>
          <cell r="F282" t="str">
            <v>CFD-FOREX Majors</v>
          </cell>
          <cell r="G282" t="str">
            <v>EUR</v>
          </cell>
        </row>
        <row r="283">
          <cell r="B283" t="str">
            <v>EURUSD</v>
          </cell>
          <cell r="C283" t="str">
            <v xml:space="preserve">EURO vs US DOLLAR </v>
          </cell>
          <cell r="D283" t="str">
            <v>100,000 EUR</v>
          </cell>
          <cell r="E283" t="str">
            <v>Cash Settlement</v>
          </cell>
          <cell r="F283" t="str">
            <v>CFD-FOREX Majors</v>
          </cell>
          <cell r="G283" t="str">
            <v>EUR</v>
          </cell>
        </row>
        <row r="284">
          <cell r="B284" t="str">
            <v>EURUSD</v>
          </cell>
          <cell r="C284" t="str">
            <v xml:space="preserve">EURO vs US DOLLAR </v>
          </cell>
          <cell r="D284" t="str">
            <v>100,000 EUR</v>
          </cell>
          <cell r="E284" t="str">
            <v>Cash Settlement</v>
          </cell>
          <cell r="F284" t="str">
            <v>CFD-FOREX Majors</v>
          </cell>
          <cell r="G284" t="str">
            <v>EUR</v>
          </cell>
        </row>
        <row r="285">
          <cell r="B285" t="str">
            <v>USDCAD</v>
          </cell>
          <cell r="C285" t="str">
            <v>US DOLLAR vs CANADIAN DOLLAR</v>
          </cell>
          <cell r="D285" t="str">
            <v>100,000 USD</v>
          </cell>
          <cell r="E285" t="str">
            <v>Cash Settlement</v>
          </cell>
          <cell r="F285" t="str">
            <v>CFD-FOREX Majors</v>
          </cell>
          <cell r="G285" t="str">
            <v>USD</v>
          </cell>
        </row>
        <row r="286">
          <cell r="B286" t="str">
            <v>USDTRY</v>
          </cell>
          <cell r="C286" t="str">
            <v xml:space="preserve">US DOLLAR vs TURKISH LIRA </v>
          </cell>
          <cell r="D286" t="str">
            <v>100,000 USD</v>
          </cell>
          <cell r="E286" t="str">
            <v>Cash Settlement</v>
          </cell>
          <cell r="F286" t="str">
            <v>CFD-Forex Exotics/Nordics</v>
          </cell>
          <cell r="G286" t="str">
            <v>USD</v>
          </cell>
        </row>
        <row r="287">
          <cell r="B287" t="str">
            <v>GER30</v>
          </cell>
          <cell r="C287" t="str">
            <v>DAX INDEX</v>
          </cell>
          <cell r="D287" t="str">
            <v>25€*Index points</v>
          </cell>
          <cell r="E287" t="str">
            <v>Cash Settlement</v>
          </cell>
          <cell r="F287" t="str">
            <v>CFD-INDEX</v>
          </cell>
          <cell r="G287" t="str">
            <v>EUR</v>
          </cell>
        </row>
        <row r="288">
          <cell r="B288" t="str">
            <v>GER30</v>
          </cell>
          <cell r="C288" t="str">
            <v>DAX INDEX</v>
          </cell>
          <cell r="D288" t="str">
            <v>25€*Index points</v>
          </cell>
          <cell r="E288" t="str">
            <v>Cash Settlement</v>
          </cell>
          <cell r="F288" t="str">
            <v>CFD-INDEX</v>
          </cell>
          <cell r="G288" t="str">
            <v>EUR</v>
          </cell>
        </row>
        <row r="289">
          <cell r="B289" t="str">
            <v>GBPUSD</v>
          </cell>
          <cell r="C289" t="str">
            <v>GREAT BRITAIN POUND vs US DOLLAR</v>
          </cell>
          <cell r="D289" t="str">
            <v>100,000 GBP</v>
          </cell>
          <cell r="E289" t="str">
            <v>Cash Settlement</v>
          </cell>
          <cell r="F289" t="str">
            <v>CFD-FOREX Majors</v>
          </cell>
          <cell r="G289" t="str">
            <v>GBP</v>
          </cell>
        </row>
        <row r="290">
          <cell r="B290" t="str">
            <v>AUDUSD</v>
          </cell>
          <cell r="C290" t="str">
            <v>AUSTRALIAN DOLLAR vs US DOLLAR</v>
          </cell>
          <cell r="D290" t="str">
            <v>100,000 AUD</v>
          </cell>
          <cell r="E290" t="str">
            <v>Cash Settlement</v>
          </cell>
          <cell r="F290" t="str">
            <v>CFD-FOREX Majors</v>
          </cell>
          <cell r="G290" t="str">
            <v>AUD</v>
          </cell>
        </row>
        <row r="291">
          <cell r="B291" t="str">
            <v>GER30</v>
          </cell>
          <cell r="C291" t="str">
            <v>DAX INDEX</v>
          </cell>
          <cell r="D291" t="str">
            <v>25€*Index points</v>
          </cell>
          <cell r="E291" t="str">
            <v>Cash Settlement</v>
          </cell>
          <cell r="F291" t="str">
            <v>CFD-INDEX</v>
          </cell>
          <cell r="G291" t="str">
            <v>EUR</v>
          </cell>
        </row>
        <row r="292">
          <cell r="B292" t="str">
            <v>GBPUSD</v>
          </cell>
          <cell r="C292" t="str">
            <v>GREAT BRITAIN POUND vs US DOLLAR</v>
          </cell>
          <cell r="D292" t="str">
            <v>100,000 GBP</v>
          </cell>
          <cell r="E292" t="str">
            <v>Cash Settlement</v>
          </cell>
          <cell r="F292" t="str">
            <v>CFD-FOREX Majors</v>
          </cell>
          <cell r="G292" t="str">
            <v>GBP</v>
          </cell>
        </row>
        <row r="293">
          <cell r="B293" t="str">
            <v>ITA40</v>
          </cell>
          <cell r="C293" t="str">
            <v>Mini-FTSE MIB INDEX</v>
          </cell>
          <cell r="D293" t="str">
            <v>1€*Index points</v>
          </cell>
          <cell r="E293" t="str">
            <v>Cash Settlement</v>
          </cell>
          <cell r="F293" t="str">
            <v>CFD-INDEX</v>
          </cell>
          <cell r="G293" t="str">
            <v>EUR</v>
          </cell>
        </row>
        <row r="294">
          <cell r="B294" t="str">
            <v>ITA40</v>
          </cell>
          <cell r="C294" t="str">
            <v>Mini-FTSE MIB INDEX</v>
          </cell>
          <cell r="D294" t="str">
            <v>1€*Index points</v>
          </cell>
          <cell r="E294" t="str">
            <v>Cash Settlement</v>
          </cell>
          <cell r="F294" t="str">
            <v>CFD-INDEX</v>
          </cell>
          <cell r="G294" t="str">
            <v>EUR</v>
          </cell>
        </row>
        <row r="295">
          <cell r="B295" t="str">
            <v>ITA40</v>
          </cell>
          <cell r="C295" t="str">
            <v>Mini-FTSE MIB INDEX</v>
          </cell>
          <cell r="D295" t="str">
            <v>1€*Index points</v>
          </cell>
          <cell r="E295" t="str">
            <v>Cash Settlement</v>
          </cell>
          <cell r="F295" t="str">
            <v>CFD-INDEX</v>
          </cell>
          <cell r="G295" t="str">
            <v>EUR</v>
          </cell>
        </row>
        <row r="296">
          <cell r="B296" t="str">
            <v>ITA40</v>
          </cell>
          <cell r="C296" t="str">
            <v>Mini-FTSE MIB INDEX</v>
          </cell>
          <cell r="D296" t="str">
            <v>1€*Index points</v>
          </cell>
          <cell r="E296" t="str">
            <v>Cash Settlement</v>
          </cell>
          <cell r="F296" t="str">
            <v>CFD-INDEX</v>
          </cell>
          <cell r="G296" t="str">
            <v>EUR</v>
          </cell>
        </row>
        <row r="297">
          <cell r="B297" t="str">
            <v>EURUSD</v>
          </cell>
          <cell r="C297" t="str">
            <v xml:space="preserve">EURO vs US DOLLAR </v>
          </cell>
          <cell r="D297" t="str">
            <v>100,000 EUR</v>
          </cell>
          <cell r="E297" t="str">
            <v>Cash Settlement</v>
          </cell>
          <cell r="F297" t="str">
            <v>CFD-FOREX Majors</v>
          </cell>
          <cell r="G297" t="str">
            <v>EUR</v>
          </cell>
        </row>
        <row r="298">
          <cell r="B298" t="str">
            <v>EURUSD</v>
          </cell>
          <cell r="C298" t="str">
            <v xml:space="preserve">EURO vs US DOLLAR </v>
          </cell>
          <cell r="D298" t="str">
            <v>100,000 EUR</v>
          </cell>
          <cell r="E298" t="str">
            <v>Cash Settlement</v>
          </cell>
          <cell r="F298" t="str">
            <v>CFD-FOREX Majors</v>
          </cell>
          <cell r="G298" t="str">
            <v>EUR</v>
          </cell>
        </row>
        <row r="299">
          <cell r="B299" t="str">
            <v>USDTRY</v>
          </cell>
          <cell r="C299" t="str">
            <v xml:space="preserve">US DOLLAR vs TURKISH LIRA </v>
          </cell>
          <cell r="D299" t="str">
            <v>100,000 USD</v>
          </cell>
          <cell r="E299" t="str">
            <v>Cash Settlement</v>
          </cell>
          <cell r="F299" t="str">
            <v>CFD-Forex Exotics/Nordics</v>
          </cell>
          <cell r="G299" t="str">
            <v>USD</v>
          </cell>
        </row>
        <row r="300">
          <cell r="B300" t="str">
            <v>USDCAD</v>
          </cell>
          <cell r="C300" t="str">
            <v>US DOLLAR vs CANADIAN DOLLAR</v>
          </cell>
          <cell r="D300" t="str">
            <v>100,000 USD</v>
          </cell>
          <cell r="E300" t="str">
            <v>Cash Settlement</v>
          </cell>
          <cell r="F300" t="str">
            <v>CFD-FOREX Majors</v>
          </cell>
          <cell r="G300" t="str">
            <v>USD</v>
          </cell>
        </row>
        <row r="301">
          <cell r="B301" t="str">
            <v>GBPUSD</v>
          </cell>
          <cell r="C301" t="str">
            <v>GREAT BRITAIN POUND vs US DOLLAR</v>
          </cell>
          <cell r="D301" t="str">
            <v>100,000 GBP</v>
          </cell>
          <cell r="E301" t="str">
            <v>Cash Settlement</v>
          </cell>
          <cell r="F301" t="str">
            <v>CFD-FOREX Majors</v>
          </cell>
          <cell r="G301" t="str">
            <v>GBP</v>
          </cell>
        </row>
        <row r="302">
          <cell r="B302" t="str">
            <v>GBPUSD</v>
          </cell>
          <cell r="C302" t="str">
            <v>GREAT BRITAIN POUND vs US DOLLAR</v>
          </cell>
          <cell r="D302" t="str">
            <v>100,000 GBP</v>
          </cell>
          <cell r="E302" t="str">
            <v>Cash Settlement</v>
          </cell>
          <cell r="F302" t="str">
            <v>CFD-FOREX Majors</v>
          </cell>
          <cell r="G302" t="str">
            <v>GBP</v>
          </cell>
        </row>
        <row r="303">
          <cell r="B303" t="str">
            <v>USDCHF</v>
          </cell>
          <cell r="C303" t="str">
            <v xml:space="preserve">US DOLLAR vs SWISS FRANC </v>
          </cell>
          <cell r="D303" t="str">
            <v>100,000 USD</v>
          </cell>
          <cell r="E303" t="str">
            <v>Cash Settlement</v>
          </cell>
          <cell r="F303" t="str">
            <v>CFD-FOREX Majors</v>
          </cell>
          <cell r="G303" t="str">
            <v>USD</v>
          </cell>
        </row>
        <row r="304">
          <cell r="B304" t="str">
            <v>EURUSD</v>
          </cell>
          <cell r="C304" t="str">
            <v xml:space="preserve">EURO vs US DOLLAR </v>
          </cell>
          <cell r="D304" t="str">
            <v>100,000 EUR</v>
          </cell>
          <cell r="E304" t="str">
            <v>Cash Settlement</v>
          </cell>
          <cell r="F304" t="str">
            <v>CFD-FOREX Majors</v>
          </cell>
          <cell r="G304" t="str">
            <v>EUR</v>
          </cell>
        </row>
        <row r="305">
          <cell r="B305" t="str">
            <v>NAS100</v>
          </cell>
          <cell r="C305" t="str">
            <v>Mini-Nasdaq INDEX</v>
          </cell>
          <cell r="D305" t="str">
            <v>20$*Index points</v>
          </cell>
          <cell r="E305" t="str">
            <v>Cash Settlement</v>
          </cell>
          <cell r="F305" t="str">
            <v>CFD-INDEX</v>
          </cell>
          <cell r="G305" t="str">
            <v>USD</v>
          </cell>
        </row>
        <row r="306">
          <cell r="B306" t="str">
            <v>EURCAD</v>
          </cell>
          <cell r="C306" t="str">
            <v xml:space="preserve">EURO vs CANADIAN DOLLAR </v>
          </cell>
          <cell r="D306" t="str">
            <v>100,000 EUR</v>
          </cell>
          <cell r="E306" t="str">
            <v>Cash Settlement</v>
          </cell>
          <cell r="F306" t="str">
            <v>CFD-Forex Major Crosses</v>
          </cell>
          <cell r="G306" t="str">
            <v>EUR</v>
          </cell>
        </row>
        <row r="307">
          <cell r="B307" t="str">
            <v>EURJPY</v>
          </cell>
          <cell r="C307" t="str">
            <v xml:space="preserve">EURO vs JANANESE YEN </v>
          </cell>
          <cell r="D307" t="str">
            <v>100,000 EUR</v>
          </cell>
          <cell r="E307" t="str">
            <v>Cash Settlement</v>
          </cell>
          <cell r="F307" t="str">
            <v>CFD-Forex Major Crosses</v>
          </cell>
          <cell r="G307" t="str">
            <v>EUR</v>
          </cell>
        </row>
        <row r="308">
          <cell r="B308" t="str">
            <v>EURJPY</v>
          </cell>
          <cell r="C308" t="str">
            <v xml:space="preserve">EURO vs JANANESE YEN </v>
          </cell>
          <cell r="D308" t="str">
            <v>100,000 EUR</v>
          </cell>
          <cell r="E308" t="str">
            <v>Cash Settlement</v>
          </cell>
          <cell r="F308" t="str">
            <v>CFD-Forex Major Crosses</v>
          </cell>
          <cell r="G308" t="str">
            <v>EUR</v>
          </cell>
        </row>
        <row r="309">
          <cell r="B309" t="str">
            <v>EURUSD</v>
          </cell>
          <cell r="C309" t="str">
            <v xml:space="preserve">EURO vs US DOLLAR </v>
          </cell>
          <cell r="D309" t="str">
            <v>100,000 EUR</v>
          </cell>
          <cell r="E309" t="str">
            <v>Cash Settlement</v>
          </cell>
          <cell r="F309" t="str">
            <v>CFD-FOREX Majors</v>
          </cell>
          <cell r="G309" t="str">
            <v>EUR</v>
          </cell>
        </row>
        <row r="310">
          <cell r="B310" t="str">
            <v>EURUSD</v>
          </cell>
          <cell r="C310" t="str">
            <v xml:space="preserve">EURO vs US DOLLAR </v>
          </cell>
          <cell r="D310" t="str">
            <v>100,000 EUR</v>
          </cell>
          <cell r="E310" t="str">
            <v>Cash Settlement</v>
          </cell>
          <cell r="F310" t="str">
            <v>CFD-FOREX Majors</v>
          </cell>
          <cell r="G310" t="str">
            <v>EUR</v>
          </cell>
        </row>
        <row r="311">
          <cell r="B311" t="str">
            <v>USDTRY</v>
          </cell>
          <cell r="C311" t="str">
            <v xml:space="preserve">US DOLLAR vs TURKISH LIRA </v>
          </cell>
          <cell r="D311" t="str">
            <v>100,000 USD</v>
          </cell>
          <cell r="E311" t="str">
            <v>Cash Settlement</v>
          </cell>
          <cell r="F311" t="str">
            <v>CFD-Forex Exotics/Nordics</v>
          </cell>
          <cell r="G311" t="str">
            <v>USD</v>
          </cell>
        </row>
        <row r="312">
          <cell r="B312" t="str">
            <v>USDTRY</v>
          </cell>
          <cell r="C312" t="str">
            <v xml:space="preserve">US DOLLAR vs TURKISH LIRA </v>
          </cell>
          <cell r="D312" t="str">
            <v>100,000 USD</v>
          </cell>
          <cell r="E312" t="str">
            <v>Cash Settlement</v>
          </cell>
          <cell r="F312" t="str">
            <v>CFD-Forex Exotics/Nordics</v>
          </cell>
          <cell r="G312" t="str">
            <v>USD</v>
          </cell>
        </row>
        <row r="313">
          <cell r="B313" t="str">
            <v>GER30</v>
          </cell>
          <cell r="C313" t="str">
            <v>DAX INDEX</v>
          </cell>
          <cell r="D313" t="str">
            <v>25€*Index points</v>
          </cell>
          <cell r="E313" t="str">
            <v>Cash Settlement</v>
          </cell>
          <cell r="F313" t="str">
            <v>CFD-INDEX</v>
          </cell>
          <cell r="G313" t="str">
            <v>EUR</v>
          </cell>
        </row>
        <row r="314">
          <cell r="B314" t="str">
            <v>EURUSD</v>
          </cell>
          <cell r="C314" t="str">
            <v xml:space="preserve">EURO vs US DOLLAR </v>
          </cell>
          <cell r="D314" t="str">
            <v>100,000 EUR</v>
          </cell>
          <cell r="E314" t="str">
            <v>Cash Settlement</v>
          </cell>
          <cell r="F314" t="str">
            <v>CFD-FOREX Majors</v>
          </cell>
          <cell r="G314" t="str">
            <v>EUR</v>
          </cell>
        </row>
        <row r="315">
          <cell r="B315" t="str">
            <v>NAS100</v>
          </cell>
          <cell r="C315" t="str">
            <v>Mini-Nasdaq INDEX</v>
          </cell>
          <cell r="D315" t="str">
            <v>20$*Index points</v>
          </cell>
          <cell r="E315" t="str">
            <v>Cash Settlement</v>
          </cell>
          <cell r="F315" t="str">
            <v>CFD-INDEX</v>
          </cell>
          <cell r="G315" t="str">
            <v>USD</v>
          </cell>
        </row>
        <row r="316">
          <cell r="B316" t="str">
            <v>EURUSD</v>
          </cell>
          <cell r="C316" t="str">
            <v xml:space="preserve">EURO vs US DOLLAR </v>
          </cell>
          <cell r="D316" t="str">
            <v>100,000 EUR</v>
          </cell>
          <cell r="E316" t="str">
            <v>Cash Settlement</v>
          </cell>
          <cell r="F316" t="str">
            <v>CFD-FOREX Majors</v>
          </cell>
          <cell r="G316" t="str">
            <v>EUR</v>
          </cell>
        </row>
        <row r="317">
          <cell r="B317" t="str">
            <v>UK100</v>
          </cell>
          <cell r="C317" t="str">
            <v>FTSE UK100 INDEX</v>
          </cell>
          <cell r="D317" t="str">
            <v>10£*Index points</v>
          </cell>
          <cell r="E317" t="str">
            <v>Cash Settlement</v>
          </cell>
          <cell r="F317" t="str">
            <v>CFD-INDEX</v>
          </cell>
          <cell r="G317" t="str">
            <v>GBP</v>
          </cell>
        </row>
        <row r="318">
          <cell r="B318" t="str">
            <v>EURUSD</v>
          </cell>
          <cell r="C318" t="str">
            <v xml:space="preserve">EURO vs US DOLLAR </v>
          </cell>
          <cell r="D318" t="str">
            <v>100,000 EUR</v>
          </cell>
          <cell r="E318" t="str">
            <v>Cash Settlement</v>
          </cell>
          <cell r="F318" t="str">
            <v>CFD-FOREX Majors</v>
          </cell>
          <cell r="G318" t="str">
            <v>EUR</v>
          </cell>
        </row>
        <row r="319">
          <cell r="B319" t="str">
            <v>EURJPY</v>
          </cell>
          <cell r="C319" t="str">
            <v xml:space="preserve">EURO vs JANANESE YEN </v>
          </cell>
          <cell r="D319" t="str">
            <v>100,000 EUR</v>
          </cell>
          <cell r="E319" t="str">
            <v>Cash Settlement</v>
          </cell>
          <cell r="F319" t="str">
            <v>CFD-Forex Major Crosses</v>
          </cell>
          <cell r="G319" t="str">
            <v>EUR</v>
          </cell>
        </row>
        <row r="320">
          <cell r="B320" t="str">
            <v>NAS100</v>
          </cell>
          <cell r="C320" t="str">
            <v>Mini-Nasdaq INDEX</v>
          </cell>
          <cell r="D320" t="str">
            <v>20$*Index points</v>
          </cell>
          <cell r="E320" t="str">
            <v>Cash Settlement</v>
          </cell>
          <cell r="F320" t="str">
            <v>CFD-INDEX</v>
          </cell>
          <cell r="G320" t="str">
            <v>USD</v>
          </cell>
        </row>
        <row r="321">
          <cell r="B321" t="str">
            <v>GER30</v>
          </cell>
          <cell r="C321" t="str">
            <v>DAX INDEX</v>
          </cell>
          <cell r="D321" t="str">
            <v>25€*Index points</v>
          </cell>
          <cell r="E321" t="str">
            <v>Cash Settlement</v>
          </cell>
          <cell r="F321" t="str">
            <v>CFD-INDEX</v>
          </cell>
          <cell r="G321" t="str">
            <v>EUR</v>
          </cell>
        </row>
        <row r="322">
          <cell r="B322" t="str">
            <v>EURUSD</v>
          </cell>
          <cell r="C322" t="str">
            <v xml:space="preserve">EURO vs US DOLLAR </v>
          </cell>
          <cell r="D322" t="str">
            <v>100,000 EUR</v>
          </cell>
          <cell r="E322" t="str">
            <v>Cash Settlement</v>
          </cell>
          <cell r="F322" t="str">
            <v>CFD-FOREX Majors</v>
          </cell>
          <cell r="G322" t="str">
            <v>EUR</v>
          </cell>
        </row>
        <row r="323">
          <cell r="B323" t="str">
            <v>EURJPY</v>
          </cell>
          <cell r="C323" t="str">
            <v xml:space="preserve">EURO vs JANANESE YEN </v>
          </cell>
          <cell r="D323" t="str">
            <v>100,000 EUR</v>
          </cell>
          <cell r="E323" t="str">
            <v>Cash Settlement</v>
          </cell>
          <cell r="F323" t="str">
            <v>CFD-Forex Major Crosses</v>
          </cell>
          <cell r="G323" t="str">
            <v>EUR</v>
          </cell>
        </row>
        <row r="324">
          <cell r="B324" t="str">
            <v>EURUSD</v>
          </cell>
          <cell r="C324" t="str">
            <v xml:space="preserve">EURO vs US DOLLAR </v>
          </cell>
          <cell r="D324" t="str">
            <v>100,000 EUR</v>
          </cell>
          <cell r="E324" t="str">
            <v>Cash Settlement</v>
          </cell>
          <cell r="F324" t="str">
            <v>CFD-FOREX Majors</v>
          </cell>
          <cell r="G324" t="str">
            <v>EUR</v>
          </cell>
        </row>
        <row r="325">
          <cell r="B325" t="str">
            <v>USDTRY</v>
          </cell>
          <cell r="C325" t="str">
            <v xml:space="preserve">US DOLLAR vs TURKISH LIRA </v>
          </cell>
          <cell r="D325" t="str">
            <v>100,000 USD</v>
          </cell>
          <cell r="E325" t="str">
            <v>Cash Settlement</v>
          </cell>
          <cell r="F325" t="str">
            <v>CFD-Forex Exotics/Nordics</v>
          </cell>
          <cell r="G325" t="str">
            <v>USD</v>
          </cell>
        </row>
        <row r="326">
          <cell r="B326" t="str">
            <v>USDTRY</v>
          </cell>
          <cell r="C326" t="str">
            <v xml:space="preserve">US DOLLAR vs TURKISH LIRA </v>
          </cell>
          <cell r="D326" t="str">
            <v>100,000 USD</v>
          </cell>
          <cell r="E326" t="str">
            <v>Cash Settlement</v>
          </cell>
          <cell r="F326" t="str">
            <v>CFD-Forex Exotics/Nordics</v>
          </cell>
          <cell r="G326" t="str">
            <v>USD</v>
          </cell>
        </row>
        <row r="327">
          <cell r="B327" t="str">
            <v>EURUSD</v>
          </cell>
          <cell r="C327" t="str">
            <v xml:space="preserve">EURO vs US DOLLAR </v>
          </cell>
          <cell r="D327" t="str">
            <v>100,000 EUR</v>
          </cell>
          <cell r="E327" t="str">
            <v>Cash Settlement</v>
          </cell>
          <cell r="F327" t="str">
            <v>CFD-FOREX Majors</v>
          </cell>
          <cell r="G327" t="str">
            <v>EUR</v>
          </cell>
        </row>
        <row r="328">
          <cell r="B328" t="str">
            <v>EURUSD</v>
          </cell>
          <cell r="C328" t="str">
            <v xml:space="preserve">EURO vs US DOLLAR </v>
          </cell>
          <cell r="D328" t="str">
            <v>100,000 EUR</v>
          </cell>
          <cell r="E328" t="str">
            <v>Cash Settlement</v>
          </cell>
          <cell r="F328" t="str">
            <v>CFD-FOREX Majors</v>
          </cell>
          <cell r="G328" t="str">
            <v>EUR</v>
          </cell>
        </row>
        <row r="329">
          <cell r="B329" t="str">
            <v>EURUSD</v>
          </cell>
          <cell r="C329" t="str">
            <v xml:space="preserve">EURO vs US DOLLAR </v>
          </cell>
          <cell r="D329" t="str">
            <v>100,000 EUR</v>
          </cell>
          <cell r="E329" t="str">
            <v>Cash Settlement</v>
          </cell>
          <cell r="F329" t="str">
            <v>CFD-FOREX Majors</v>
          </cell>
          <cell r="G329" t="str">
            <v>EUR</v>
          </cell>
        </row>
        <row r="330">
          <cell r="B330" t="str">
            <v>EURUSD</v>
          </cell>
          <cell r="C330" t="str">
            <v xml:space="preserve">EURO vs US DOLLAR </v>
          </cell>
          <cell r="D330" t="str">
            <v>100,000 EUR</v>
          </cell>
          <cell r="E330" t="str">
            <v>Cash Settlement</v>
          </cell>
          <cell r="F330" t="str">
            <v>CFD-FOREX Majors</v>
          </cell>
          <cell r="G330" t="str">
            <v>EUR</v>
          </cell>
        </row>
        <row r="331">
          <cell r="B331" t="str">
            <v>EURUSD</v>
          </cell>
          <cell r="C331" t="str">
            <v xml:space="preserve">EURO vs US DOLLAR </v>
          </cell>
          <cell r="D331" t="str">
            <v>100,000 EUR</v>
          </cell>
          <cell r="E331" t="str">
            <v>Cash Settlement</v>
          </cell>
          <cell r="F331" t="str">
            <v>CFD-FOREX Majors</v>
          </cell>
          <cell r="G331" t="str">
            <v>EUR</v>
          </cell>
        </row>
        <row r="332">
          <cell r="B332" t="str">
            <v>EURUSD</v>
          </cell>
          <cell r="C332" t="str">
            <v xml:space="preserve">EURO vs US DOLLAR </v>
          </cell>
          <cell r="D332" t="str">
            <v>100,000 EUR</v>
          </cell>
          <cell r="E332" t="str">
            <v>Cash Settlement</v>
          </cell>
          <cell r="F332" t="str">
            <v>CFD-FOREX Majors</v>
          </cell>
          <cell r="G332" t="str">
            <v>EUR</v>
          </cell>
        </row>
        <row r="333">
          <cell r="B333" t="str">
            <v>EURUSD</v>
          </cell>
          <cell r="C333" t="str">
            <v xml:space="preserve">EURO vs US DOLLAR </v>
          </cell>
          <cell r="D333" t="str">
            <v>100,000 EUR</v>
          </cell>
          <cell r="E333" t="str">
            <v>Cash Settlement</v>
          </cell>
          <cell r="F333" t="str">
            <v>CFD-FOREX Majors</v>
          </cell>
          <cell r="G333" t="str">
            <v>EUR</v>
          </cell>
        </row>
        <row r="334">
          <cell r="B334" t="str">
            <v>USDTRY</v>
          </cell>
          <cell r="C334" t="str">
            <v xml:space="preserve">US DOLLAR vs TURKISH LIRA </v>
          </cell>
          <cell r="D334" t="str">
            <v>100,000 USD</v>
          </cell>
          <cell r="E334" t="str">
            <v>Cash Settlement</v>
          </cell>
          <cell r="F334" t="str">
            <v>CFD-Forex Exotics/Nordics</v>
          </cell>
          <cell r="G334" t="str">
            <v>USD</v>
          </cell>
        </row>
        <row r="335">
          <cell r="B335" t="str">
            <v>USDTRY</v>
          </cell>
          <cell r="C335" t="str">
            <v xml:space="preserve">US DOLLAR vs TURKISH LIRA </v>
          </cell>
          <cell r="D335" t="str">
            <v>100,000 USD</v>
          </cell>
          <cell r="E335" t="str">
            <v>Cash Settlement</v>
          </cell>
          <cell r="F335" t="str">
            <v>CFD-Forex Exotics/Nordics</v>
          </cell>
          <cell r="G335" t="str">
            <v>USD</v>
          </cell>
        </row>
        <row r="336">
          <cell r="B336" t="str">
            <v>GBPUSD</v>
          </cell>
          <cell r="C336" t="str">
            <v>GREAT BRITAIN POUND vs US DOLLAR</v>
          </cell>
          <cell r="D336" t="str">
            <v>100,000 GBP</v>
          </cell>
          <cell r="E336" t="str">
            <v>Cash Settlement</v>
          </cell>
          <cell r="F336" t="str">
            <v>CFD-FOREX Majors</v>
          </cell>
          <cell r="G336" t="str">
            <v>GBP</v>
          </cell>
        </row>
        <row r="337">
          <cell r="B337" t="str">
            <v>EURUSD</v>
          </cell>
          <cell r="C337" t="str">
            <v xml:space="preserve">EURO vs US DOLLAR </v>
          </cell>
          <cell r="D337" t="str">
            <v>100,000 EUR</v>
          </cell>
          <cell r="E337" t="str">
            <v>Cash Settlement</v>
          </cell>
          <cell r="F337" t="str">
            <v>CFD-FOREX Majors</v>
          </cell>
          <cell r="G337" t="str">
            <v>EUR</v>
          </cell>
        </row>
        <row r="338">
          <cell r="B338" t="str">
            <v>UKOIL</v>
          </cell>
          <cell r="C338" t="str">
            <v>ICE BRENT OIL</v>
          </cell>
          <cell r="D338" t="str">
            <v>1,000 Barrels</v>
          </cell>
          <cell r="E338" t="str">
            <v>Cash Settlement</v>
          </cell>
          <cell r="F338" t="str">
            <v>CFD-COMMODITY</v>
          </cell>
          <cell r="G338" t="str">
            <v>USD</v>
          </cell>
        </row>
        <row r="339">
          <cell r="B339" t="str">
            <v>SPX500</v>
          </cell>
          <cell r="C339" t="str">
            <v>Mini-SP 500 INDEX</v>
          </cell>
          <cell r="D339" t="str">
            <v>50$*Index points</v>
          </cell>
          <cell r="E339" t="str">
            <v>Cash Settlement</v>
          </cell>
          <cell r="F339" t="str">
            <v>CFD-INDEX</v>
          </cell>
          <cell r="G339" t="str">
            <v>USD</v>
          </cell>
        </row>
        <row r="340">
          <cell r="B340" t="str">
            <v>USDNOK</v>
          </cell>
          <cell r="C340" t="str">
            <v xml:space="preserve">US DOLLAR vs NORWEGIAN KRON </v>
          </cell>
          <cell r="D340" t="str">
            <v>100,000 USD</v>
          </cell>
          <cell r="E340" t="str">
            <v>Cash Settlement</v>
          </cell>
          <cell r="F340" t="str">
            <v>CFD-Forex Exotics/Nordics</v>
          </cell>
          <cell r="G340" t="str">
            <v>USD</v>
          </cell>
        </row>
        <row r="341">
          <cell r="B341" t="str">
            <v>GER30</v>
          </cell>
          <cell r="C341" t="str">
            <v>DAX INDEX</v>
          </cell>
          <cell r="D341" t="str">
            <v>25€*Index points</v>
          </cell>
          <cell r="E341" t="str">
            <v>Cash Settlement</v>
          </cell>
          <cell r="F341" t="str">
            <v>CFD-INDEX</v>
          </cell>
          <cell r="G341" t="str">
            <v>EUR</v>
          </cell>
        </row>
        <row r="342">
          <cell r="B342" t="str">
            <v>ITA40</v>
          </cell>
          <cell r="C342" t="str">
            <v>Mini-FTSE MIB INDEX</v>
          </cell>
          <cell r="D342" t="str">
            <v>1€*Index points</v>
          </cell>
          <cell r="E342" t="str">
            <v>Cash Settlement</v>
          </cell>
          <cell r="F342" t="str">
            <v>CFD-INDEX</v>
          </cell>
          <cell r="G342" t="str">
            <v>EUR</v>
          </cell>
        </row>
        <row r="343">
          <cell r="B343" t="str">
            <v>EURUSD</v>
          </cell>
          <cell r="C343" t="str">
            <v xml:space="preserve">EURO vs US DOLLAR </v>
          </cell>
          <cell r="D343" t="str">
            <v>100,000 EUR</v>
          </cell>
          <cell r="E343" t="str">
            <v>Cash Settlement</v>
          </cell>
          <cell r="F343" t="str">
            <v>CFD-FOREX Majors</v>
          </cell>
          <cell r="G343" t="str">
            <v>EUR</v>
          </cell>
        </row>
        <row r="344">
          <cell r="B344" t="str">
            <v>EURUSD</v>
          </cell>
          <cell r="C344" t="str">
            <v xml:space="preserve">EURO vs US DOLLAR </v>
          </cell>
          <cell r="D344" t="str">
            <v>100,000 EUR</v>
          </cell>
          <cell r="E344" t="str">
            <v>Cash Settlement</v>
          </cell>
          <cell r="F344" t="str">
            <v>CFD-FOREX Majors</v>
          </cell>
          <cell r="G344" t="str">
            <v>EUR</v>
          </cell>
        </row>
        <row r="345">
          <cell r="B345" t="str">
            <v>EURUSD</v>
          </cell>
          <cell r="C345" t="str">
            <v xml:space="preserve">EURO vs US DOLLAR </v>
          </cell>
          <cell r="D345" t="str">
            <v>100,000 EUR</v>
          </cell>
          <cell r="E345" t="str">
            <v>Cash Settlement</v>
          </cell>
          <cell r="F345" t="str">
            <v>CFD-FOREX Majors</v>
          </cell>
          <cell r="G345" t="str">
            <v>EUR</v>
          </cell>
        </row>
        <row r="346">
          <cell r="B346" t="str">
            <v>EURUSD</v>
          </cell>
          <cell r="C346" t="str">
            <v xml:space="preserve">EURO vs US DOLLAR </v>
          </cell>
          <cell r="D346" t="str">
            <v>100,000 EUR</v>
          </cell>
          <cell r="E346" t="str">
            <v>Cash Settlement</v>
          </cell>
          <cell r="F346" t="str">
            <v>CFD-FOREX Majors</v>
          </cell>
          <cell r="G346" t="str">
            <v>EUR</v>
          </cell>
        </row>
        <row r="347">
          <cell r="B347" t="str">
            <v>EURUSD</v>
          </cell>
          <cell r="C347" t="str">
            <v xml:space="preserve">EURO vs US DOLLAR </v>
          </cell>
          <cell r="D347" t="str">
            <v>100,000 EUR</v>
          </cell>
          <cell r="E347" t="str">
            <v>Cash Settlement</v>
          </cell>
          <cell r="F347" t="str">
            <v>CFD-FOREX Majors</v>
          </cell>
          <cell r="G347" t="str">
            <v>EUR</v>
          </cell>
        </row>
        <row r="348">
          <cell r="B348" t="str">
            <v>EURUSD</v>
          </cell>
          <cell r="C348" t="str">
            <v xml:space="preserve">EURO vs US DOLLAR </v>
          </cell>
          <cell r="D348" t="str">
            <v>100,000 EUR</v>
          </cell>
          <cell r="E348" t="str">
            <v>Cash Settlement</v>
          </cell>
          <cell r="F348" t="str">
            <v>CFD-FOREX Majors</v>
          </cell>
          <cell r="G348" t="str">
            <v>EUR</v>
          </cell>
        </row>
        <row r="349">
          <cell r="B349" t="str">
            <v>EURUSD</v>
          </cell>
          <cell r="C349" t="str">
            <v xml:space="preserve">EURO vs US DOLLAR </v>
          </cell>
          <cell r="D349" t="str">
            <v>100,000 EUR</v>
          </cell>
          <cell r="E349" t="str">
            <v>Cash Settlement</v>
          </cell>
          <cell r="F349" t="str">
            <v>CFD-FOREX Majors</v>
          </cell>
          <cell r="G349" t="str">
            <v>EUR</v>
          </cell>
        </row>
        <row r="350">
          <cell r="B350" t="str">
            <v>USDTRY</v>
          </cell>
          <cell r="C350" t="str">
            <v xml:space="preserve">US DOLLAR vs TURKISH LIRA </v>
          </cell>
          <cell r="D350" t="str">
            <v>100,000 USD</v>
          </cell>
          <cell r="E350" t="str">
            <v>Cash Settlement</v>
          </cell>
          <cell r="F350" t="str">
            <v>CFD-Forex Exotics/Nordics</v>
          </cell>
          <cell r="G350" t="str">
            <v>USD</v>
          </cell>
        </row>
        <row r="351">
          <cell r="B351" t="str">
            <v>EURUSD</v>
          </cell>
          <cell r="C351" t="str">
            <v xml:space="preserve">EURO vs US DOLLAR </v>
          </cell>
          <cell r="D351" t="str">
            <v>100,000 EUR</v>
          </cell>
          <cell r="E351" t="str">
            <v>Cash Settlement</v>
          </cell>
          <cell r="F351" t="str">
            <v>CFD-FOREX Majors</v>
          </cell>
          <cell r="G351" t="str">
            <v>EUR</v>
          </cell>
        </row>
        <row r="352">
          <cell r="B352" t="str">
            <v>EURUSD</v>
          </cell>
          <cell r="C352" t="str">
            <v xml:space="preserve">EURO vs US DOLLAR </v>
          </cell>
          <cell r="D352" t="str">
            <v>100,000 EUR</v>
          </cell>
          <cell r="E352" t="str">
            <v>Cash Settlement</v>
          </cell>
          <cell r="F352" t="str">
            <v>CFD-FOREX Majors</v>
          </cell>
          <cell r="G352" t="str">
            <v>EUR</v>
          </cell>
        </row>
        <row r="353">
          <cell r="B353" t="str">
            <v>GER30</v>
          </cell>
          <cell r="C353" t="str">
            <v>DAX INDEX</v>
          </cell>
          <cell r="D353" t="str">
            <v>25€*Index points</v>
          </cell>
          <cell r="E353" t="str">
            <v>Cash Settlement</v>
          </cell>
          <cell r="F353" t="str">
            <v>CFD-INDEX</v>
          </cell>
          <cell r="G353" t="str">
            <v>EUR</v>
          </cell>
        </row>
        <row r="354">
          <cell r="B354" t="str">
            <v>EURUSD</v>
          </cell>
          <cell r="C354" t="str">
            <v xml:space="preserve">EURO vs US DOLLAR </v>
          </cell>
          <cell r="D354" t="str">
            <v>100,000 EUR</v>
          </cell>
          <cell r="E354" t="str">
            <v>Cash Settlement</v>
          </cell>
          <cell r="F354" t="str">
            <v>CFD-FOREX Majors</v>
          </cell>
          <cell r="G354" t="str">
            <v>EUR</v>
          </cell>
        </row>
        <row r="355">
          <cell r="B355" t="str">
            <v>EURUSD</v>
          </cell>
          <cell r="C355" t="str">
            <v xml:space="preserve">EURO vs US DOLLAR </v>
          </cell>
          <cell r="D355" t="str">
            <v>100,000 EUR</v>
          </cell>
          <cell r="E355" t="str">
            <v>Cash Settlement</v>
          </cell>
          <cell r="F355" t="str">
            <v>CFD-FOREX Majors</v>
          </cell>
          <cell r="G355" t="str">
            <v>EUR</v>
          </cell>
        </row>
        <row r="356">
          <cell r="B356" t="str">
            <v>XAUUSD</v>
          </cell>
          <cell r="C356" t="str">
            <v>Troy Ounce Gold vs USD</v>
          </cell>
          <cell r="D356" t="str">
            <v>100 Troy Ounce</v>
          </cell>
          <cell r="E356" t="str">
            <v>Cash Settlement</v>
          </cell>
          <cell r="F356" t="str">
            <v>CFD-PRECIOUS METALS</v>
          </cell>
          <cell r="G356" t="str">
            <v>XAU</v>
          </cell>
        </row>
        <row r="357">
          <cell r="B357" t="str">
            <v>UKOIL</v>
          </cell>
          <cell r="C357" t="str">
            <v>ICE BRENT OIL</v>
          </cell>
          <cell r="D357" t="str">
            <v>1,000 Barrels</v>
          </cell>
          <cell r="E357" t="str">
            <v>Cash Settlement</v>
          </cell>
          <cell r="F357" t="str">
            <v>CFD-COMMODITY</v>
          </cell>
          <cell r="G357" t="str">
            <v>USD</v>
          </cell>
        </row>
        <row r="358">
          <cell r="B358" t="str">
            <v>EURUSD</v>
          </cell>
          <cell r="C358" t="str">
            <v xml:space="preserve">EURO vs US DOLLAR </v>
          </cell>
          <cell r="D358" t="str">
            <v>100,000 EUR</v>
          </cell>
          <cell r="E358" t="str">
            <v>Cash Settlement</v>
          </cell>
          <cell r="F358" t="str">
            <v>CFD-FOREX Majors</v>
          </cell>
          <cell r="G358" t="str">
            <v>EUR</v>
          </cell>
        </row>
        <row r="359">
          <cell r="B359" t="str">
            <v>XAUUSD</v>
          </cell>
          <cell r="C359" t="str">
            <v>Troy Ounce Gold vs USD</v>
          </cell>
          <cell r="D359" t="str">
            <v>100 Troy Ounce</v>
          </cell>
          <cell r="E359" t="str">
            <v>Cash Settlement</v>
          </cell>
          <cell r="F359" t="str">
            <v>CFD-PRECIOUS METALS</v>
          </cell>
          <cell r="G359" t="str">
            <v>XAU</v>
          </cell>
        </row>
        <row r="360">
          <cell r="B360" t="str">
            <v>EURGBP</v>
          </cell>
          <cell r="C360" t="str">
            <v xml:space="preserve">EURO vs GREAT BRITAIN POUND </v>
          </cell>
          <cell r="D360" t="str">
            <v>100,000 EUR</v>
          </cell>
          <cell r="E360" t="str">
            <v>Cash Settlement</v>
          </cell>
          <cell r="F360" t="str">
            <v>CFD-Forex Major Crosses</v>
          </cell>
          <cell r="G360" t="str">
            <v>EUR</v>
          </cell>
        </row>
        <row r="361">
          <cell r="B361" t="str">
            <v>EURGBP</v>
          </cell>
          <cell r="C361" t="str">
            <v xml:space="preserve">EURO vs GREAT BRITAIN POUND </v>
          </cell>
          <cell r="D361" t="str">
            <v>100,000 EUR</v>
          </cell>
          <cell r="E361" t="str">
            <v>Cash Settlement</v>
          </cell>
          <cell r="F361" t="str">
            <v>CFD-Forex Major Crosses</v>
          </cell>
          <cell r="G361" t="str">
            <v>EUR</v>
          </cell>
        </row>
        <row r="362">
          <cell r="B362" t="str">
            <v>EURGBP</v>
          </cell>
          <cell r="C362" t="str">
            <v xml:space="preserve">EURO vs GREAT BRITAIN POUND </v>
          </cell>
          <cell r="D362" t="str">
            <v>100,000 EUR</v>
          </cell>
          <cell r="E362" t="str">
            <v>Cash Settlement</v>
          </cell>
          <cell r="F362" t="str">
            <v>CFD-Forex Major Crosses</v>
          </cell>
          <cell r="G362" t="str">
            <v>EUR</v>
          </cell>
        </row>
        <row r="363">
          <cell r="B363" t="str">
            <v>EURUSD</v>
          </cell>
          <cell r="C363" t="str">
            <v xml:space="preserve">EURO vs US DOLLAR </v>
          </cell>
          <cell r="D363" t="str">
            <v>100,000 EUR</v>
          </cell>
          <cell r="E363" t="str">
            <v>Cash Settlement</v>
          </cell>
          <cell r="F363" t="str">
            <v>CFD-FOREX Majors</v>
          </cell>
          <cell r="G363" t="str">
            <v>EUR</v>
          </cell>
        </row>
        <row r="364">
          <cell r="B364" t="str">
            <v>EURJPY</v>
          </cell>
          <cell r="C364" t="str">
            <v xml:space="preserve">EURO vs JANANESE YEN </v>
          </cell>
          <cell r="D364" t="str">
            <v>100,000 EUR</v>
          </cell>
          <cell r="E364" t="str">
            <v>Cash Settlement</v>
          </cell>
          <cell r="F364" t="str">
            <v>CFD-Forex Major Crosses</v>
          </cell>
          <cell r="G364" t="str">
            <v>EUR</v>
          </cell>
        </row>
        <row r="365">
          <cell r="B365" t="str">
            <v>USDTRY</v>
          </cell>
          <cell r="C365" t="str">
            <v xml:space="preserve">US DOLLAR vs TURKISH LIRA </v>
          </cell>
          <cell r="D365" t="str">
            <v>100,000 USD</v>
          </cell>
          <cell r="E365" t="str">
            <v>Cash Settlement</v>
          </cell>
          <cell r="F365" t="str">
            <v>CFD-Forex Exotics/Nordics</v>
          </cell>
          <cell r="G365" t="str">
            <v>USD</v>
          </cell>
        </row>
        <row r="366">
          <cell r="B366" t="str">
            <v>USDTRY</v>
          </cell>
          <cell r="C366" t="str">
            <v xml:space="preserve">US DOLLAR vs TURKISH LIRA </v>
          </cell>
          <cell r="D366" t="str">
            <v>100,000 USD</v>
          </cell>
          <cell r="E366" t="str">
            <v>Cash Settlement</v>
          </cell>
          <cell r="F366" t="str">
            <v>CFD-Forex Exotics/Nordics</v>
          </cell>
          <cell r="G366" t="str">
            <v>USD</v>
          </cell>
        </row>
        <row r="367">
          <cell r="B367" t="str">
            <v>EURUSD</v>
          </cell>
          <cell r="C367" t="str">
            <v xml:space="preserve">EURO vs US DOLLAR </v>
          </cell>
          <cell r="D367" t="str">
            <v>100,000 EUR</v>
          </cell>
          <cell r="E367" t="str">
            <v>Cash Settlement</v>
          </cell>
          <cell r="F367" t="str">
            <v>CFD-FOREX Majors</v>
          </cell>
          <cell r="G367" t="str">
            <v>EUR</v>
          </cell>
        </row>
        <row r="368">
          <cell r="B368" t="str">
            <v>EURNZD</v>
          </cell>
          <cell r="C368" t="str">
            <v>EURO vs NEW ZEALAND DOLLAR</v>
          </cell>
          <cell r="D368" t="str">
            <v>100,000 EUR</v>
          </cell>
          <cell r="E368" t="str">
            <v>Cash Settlement</v>
          </cell>
          <cell r="F368" t="str">
            <v>CFD-Forex Major Crosses</v>
          </cell>
          <cell r="G368" t="str">
            <v>EUR</v>
          </cell>
        </row>
        <row r="369">
          <cell r="B369" t="str">
            <v>CADJPY</v>
          </cell>
          <cell r="C369" t="str">
            <v>CANADIAN DOLLAR vs JAPANESE YEN</v>
          </cell>
          <cell r="D369" t="str">
            <v>100,000 CAD</v>
          </cell>
          <cell r="E369" t="str">
            <v>Cash Settlement</v>
          </cell>
          <cell r="F369" t="str">
            <v>CFD-Forex Major Crosses</v>
          </cell>
          <cell r="G369" t="str">
            <v>CAD</v>
          </cell>
        </row>
        <row r="370">
          <cell r="B370" t="str">
            <v>GBPUSD</v>
          </cell>
          <cell r="C370" t="str">
            <v>GREAT BRITAIN POUND vs US DOLLAR</v>
          </cell>
          <cell r="D370" t="str">
            <v>100,000 GBP</v>
          </cell>
          <cell r="E370" t="str">
            <v>Cash Settlement</v>
          </cell>
          <cell r="F370" t="str">
            <v>CFD-FOREX Majors</v>
          </cell>
          <cell r="G370" t="str">
            <v>GBP</v>
          </cell>
        </row>
        <row r="371">
          <cell r="B371" t="str">
            <v>USDTRY</v>
          </cell>
          <cell r="C371" t="str">
            <v xml:space="preserve">US DOLLAR vs TURKISH LIRA </v>
          </cell>
          <cell r="D371" t="str">
            <v>100,000 USD</v>
          </cell>
          <cell r="E371" t="str">
            <v>Cash Settlement</v>
          </cell>
          <cell r="F371" t="str">
            <v>CFD-Forex Exotics/Nordics</v>
          </cell>
          <cell r="G371" t="str">
            <v>USD</v>
          </cell>
        </row>
        <row r="372">
          <cell r="B372" t="str">
            <v>USDTRY</v>
          </cell>
          <cell r="C372" t="str">
            <v xml:space="preserve">US DOLLAR vs TURKISH LIRA </v>
          </cell>
          <cell r="D372" t="str">
            <v>100,000 USD</v>
          </cell>
          <cell r="E372" t="str">
            <v>Cash Settlement</v>
          </cell>
          <cell r="F372" t="str">
            <v>CFD-Forex Exotics/Nordics</v>
          </cell>
          <cell r="G372" t="str">
            <v>USD</v>
          </cell>
        </row>
        <row r="373">
          <cell r="B373" t="str">
            <v>USDTRY</v>
          </cell>
          <cell r="C373" t="str">
            <v xml:space="preserve">US DOLLAR vs TURKISH LIRA </v>
          </cell>
          <cell r="D373" t="str">
            <v>100,000 USD</v>
          </cell>
          <cell r="E373" t="str">
            <v>Cash Settlement</v>
          </cell>
          <cell r="F373" t="str">
            <v>CFD-Forex Exotics/Nordics</v>
          </cell>
          <cell r="G373" t="str">
            <v>USD</v>
          </cell>
        </row>
        <row r="374">
          <cell r="B374" t="str">
            <v>GBPUSD</v>
          </cell>
          <cell r="C374" t="str">
            <v>GREAT BRITAIN POUND vs US DOLLAR</v>
          </cell>
          <cell r="D374" t="str">
            <v>100,000 GBP</v>
          </cell>
          <cell r="E374" t="str">
            <v>Cash Settlement</v>
          </cell>
          <cell r="F374" t="str">
            <v>CFD-FOREX Majors</v>
          </cell>
          <cell r="G374" t="str">
            <v>GBP</v>
          </cell>
        </row>
        <row r="375">
          <cell r="B375" t="str">
            <v>NAS100</v>
          </cell>
          <cell r="C375" t="str">
            <v>Mini-Nasdaq INDEX</v>
          </cell>
          <cell r="D375" t="str">
            <v>20$*Index points</v>
          </cell>
          <cell r="E375" t="str">
            <v>Cash Settlement</v>
          </cell>
          <cell r="F375" t="str">
            <v>CFD-INDEX</v>
          </cell>
          <cell r="G375" t="str">
            <v>USD</v>
          </cell>
        </row>
        <row r="376">
          <cell r="B376" t="str">
            <v>EURUSD</v>
          </cell>
          <cell r="C376" t="str">
            <v xml:space="preserve">EURO vs US DOLLAR </v>
          </cell>
          <cell r="D376" t="str">
            <v>100,000 EUR</v>
          </cell>
          <cell r="E376" t="str">
            <v>Cash Settlement</v>
          </cell>
          <cell r="F376" t="str">
            <v>CFD-FOREX Majors</v>
          </cell>
          <cell r="G376" t="str">
            <v>EUR</v>
          </cell>
        </row>
        <row r="377">
          <cell r="B377" t="str">
            <v>AUDUSD</v>
          </cell>
          <cell r="C377" t="str">
            <v>AUSTRALIAN DOLLAR vs US DOLLAR</v>
          </cell>
          <cell r="D377" t="str">
            <v>100,000 AUD</v>
          </cell>
          <cell r="E377" t="str">
            <v>Cash Settlement</v>
          </cell>
          <cell r="F377" t="str">
            <v>CFD-FOREX Majors</v>
          </cell>
          <cell r="G377" t="str">
            <v>AUD</v>
          </cell>
        </row>
        <row r="378">
          <cell r="B378" t="str">
            <v>AUDUSD</v>
          </cell>
          <cell r="C378" t="str">
            <v>AUSTRALIAN DOLLAR vs US DOLLAR</v>
          </cell>
          <cell r="D378" t="str">
            <v>100,000 AUD</v>
          </cell>
          <cell r="E378" t="str">
            <v>Cash Settlement</v>
          </cell>
          <cell r="F378" t="str">
            <v>CFD-FOREX Majors</v>
          </cell>
          <cell r="G378" t="str">
            <v>AUD</v>
          </cell>
        </row>
        <row r="379">
          <cell r="B379" t="str">
            <v>EURGBP</v>
          </cell>
          <cell r="C379" t="str">
            <v xml:space="preserve">EURO vs GREAT BRITAIN POUND </v>
          </cell>
          <cell r="D379" t="str">
            <v>100,000 EUR</v>
          </cell>
          <cell r="E379" t="str">
            <v>Cash Settlement</v>
          </cell>
          <cell r="F379" t="str">
            <v>CFD-Forex Major Crosses</v>
          </cell>
          <cell r="G379" t="str">
            <v>EUR</v>
          </cell>
        </row>
        <row r="380">
          <cell r="B380" t="str">
            <v>EURUSD</v>
          </cell>
          <cell r="C380" t="str">
            <v xml:space="preserve">EURO vs US DOLLAR </v>
          </cell>
          <cell r="D380" t="str">
            <v>100,000 EUR</v>
          </cell>
          <cell r="E380" t="str">
            <v>Cash Settlement</v>
          </cell>
          <cell r="F380" t="str">
            <v>CFD-FOREX Majors</v>
          </cell>
          <cell r="G380" t="str">
            <v>EUR</v>
          </cell>
        </row>
        <row r="381">
          <cell r="B381" t="str">
            <v>ITA40</v>
          </cell>
          <cell r="C381" t="str">
            <v>Mini-FTSE MIB INDEX</v>
          </cell>
          <cell r="D381" t="str">
            <v>1€*Index points</v>
          </cell>
          <cell r="E381" t="str">
            <v>Cash Settlement</v>
          </cell>
          <cell r="F381" t="str">
            <v>CFD-INDEX</v>
          </cell>
          <cell r="G381" t="str">
            <v>EUR</v>
          </cell>
        </row>
        <row r="382">
          <cell r="B382" t="str">
            <v>EURUSD</v>
          </cell>
          <cell r="C382" t="str">
            <v xml:space="preserve">EURO vs US DOLLAR </v>
          </cell>
          <cell r="D382" t="str">
            <v>100,000 EUR</v>
          </cell>
          <cell r="E382" t="str">
            <v>Cash Settlement</v>
          </cell>
          <cell r="F382" t="str">
            <v>CFD-FOREX Majors</v>
          </cell>
          <cell r="G382" t="str">
            <v>EUR</v>
          </cell>
        </row>
        <row r="383">
          <cell r="B383" t="str">
            <v>EURGBP</v>
          </cell>
          <cell r="C383" t="str">
            <v xml:space="preserve">EURO vs GREAT BRITAIN POUND </v>
          </cell>
          <cell r="D383" t="str">
            <v>100,000 EUR</v>
          </cell>
          <cell r="E383" t="str">
            <v>Cash Settlement</v>
          </cell>
          <cell r="F383" t="str">
            <v>CFD-Forex Major Crosses</v>
          </cell>
          <cell r="G383" t="str">
            <v>EUR</v>
          </cell>
        </row>
        <row r="384">
          <cell r="B384" t="str">
            <v>EURUSD</v>
          </cell>
          <cell r="C384" t="str">
            <v xml:space="preserve">EURO vs US DOLLAR </v>
          </cell>
          <cell r="D384" t="str">
            <v>100,000 EUR</v>
          </cell>
          <cell r="E384" t="str">
            <v>Cash Settlement</v>
          </cell>
          <cell r="F384" t="str">
            <v>CFD-FOREX Majors</v>
          </cell>
          <cell r="G384" t="str">
            <v>EUR</v>
          </cell>
        </row>
        <row r="385">
          <cell r="B385" t="str">
            <v>NAS100</v>
          </cell>
          <cell r="C385" t="str">
            <v>Mini-Nasdaq INDEX</v>
          </cell>
          <cell r="D385" t="str">
            <v>20$*Index points</v>
          </cell>
          <cell r="E385" t="str">
            <v>Cash Settlement</v>
          </cell>
          <cell r="F385" t="str">
            <v>CFD-INDEX</v>
          </cell>
          <cell r="G385" t="str">
            <v>USD</v>
          </cell>
        </row>
        <row r="386">
          <cell r="B386" t="str">
            <v>NAS100</v>
          </cell>
          <cell r="C386" t="str">
            <v>Mini-Nasdaq INDEX</v>
          </cell>
          <cell r="D386" t="str">
            <v>20$*Index points</v>
          </cell>
          <cell r="E386" t="str">
            <v>Cash Settlement</v>
          </cell>
          <cell r="F386" t="str">
            <v>CFD-INDEX</v>
          </cell>
          <cell r="G386" t="str">
            <v>USD</v>
          </cell>
        </row>
        <row r="387">
          <cell r="B387" t="str">
            <v>NAS100</v>
          </cell>
          <cell r="C387" t="str">
            <v>Mini-Nasdaq INDEX</v>
          </cell>
          <cell r="D387" t="str">
            <v>20$*Index points</v>
          </cell>
          <cell r="E387" t="str">
            <v>Cash Settlement</v>
          </cell>
          <cell r="F387" t="str">
            <v>CFD-INDEX</v>
          </cell>
          <cell r="G387" t="str">
            <v>USD</v>
          </cell>
        </row>
        <row r="388">
          <cell r="B388" t="str">
            <v>NAS100</v>
          </cell>
          <cell r="C388" t="str">
            <v>Mini-Nasdaq INDEX</v>
          </cell>
          <cell r="D388" t="str">
            <v>20$*Index points</v>
          </cell>
          <cell r="E388" t="str">
            <v>Cash Settlement</v>
          </cell>
          <cell r="F388" t="str">
            <v>CFD-INDEX</v>
          </cell>
          <cell r="G388" t="str">
            <v>USD</v>
          </cell>
        </row>
        <row r="389">
          <cell r="B389" t="str">
            <v>EURJPY</v>
          </cell>
          <cell r="C389" t="str">
            <v xml:space="preserve">EURO vs JANANESE YEN </v>
          </cell>
          <cell r="D389" t="str">
            <v>100,000 EUR</v>
          </cell>
          <cell r="E389" t="str">
            <v>Cash Settlement</v>
          </cell>
          <cell r="F389" t="str">
            <v>CFD-Forex Major Crosses</v>
          </cell>
          <cell r="G389" t="str">
            <v>EUR</v>
          </cell>
        </row>
        <row r="390">
          <cell r="B390" t="str">
            <v>NAS100</v>
          </cell>
          <cell r="C390" t="str">
            <v>Mini-Nasdaq INDEX</v>
          </cell>
          <cell r="D390" t="str">
            <v>20$*Index points</v>
          </cell>
          <cell r="E390" t="str">
            <v>Cash Settlement</v>
          </cell>
          <cell r="F390" t="str">
            <v>CFD-INDEX</v>
          </cell>
          <cell r="G390" t="str">
            <v>USD</v>
          </cell>
        </row>
        <row r="391">
          <cell r="B391" t="str">
            <v>USDTRY</v>
          </cell>
          <cell r="C391" t="str">
            <v xml:space="preserve">US DOLLAR vs TURKISH LIRA </v>
          </cell>
          <cell r="D391" t="str">
            <v>100,000 USD</v>
          </cell>
          <cell r="E391" t="str">
            <v>Cash Settlement</v>
          </cell>
          <cell r="F391" t="str">
            <v>CFD-Forex Exotics/Nordics</v>
          </cell>
          <cell r="G391" t="str">
            <v>USD</v>
          </cell>
        </row>
        <row r="392">
          <cell r="B392" t="str">
            <v>GBPUSD</v>
          </cell>
          <cell r="C392" t="str">
            <v>GREAT BRITAIN POUND vs US DOLLAR</v>
          </cell>
          <cell r="D392" t="str">
            <v>100,000 GBP</v>
          </cell>
          <cell r="E392" t="str">
            <v>Cash Settlement</v>
          </cell>
          <cell r="F392" t="str">
            <v>CFD-FOREX Majors</v>
          </cell>
          <cell r="G392" t="str">
            <v>GBP</v>
          </cell>
        </row>
        <row r="393">
          <cell r="B393" t="str">
            <v>EURGBP</v>
          </cell>
          <cell r="C393" t="str">
            <v xml:space="preserve">EURO vs GREAT BRITAIN POUND </v>
          </cell>
          <cell r="D393" t="str">
            <v>100,000 EUR</v>
          </cell>
          <cell r="E393" t="str">
            <v>Cash Settlement</v>
          </cell>
          <cell r="F393" t="str">
            <v>CFD-Forex Major Crosses</v>
          </cell>
          <cell r="G393" t="str">
            <v>EUR</v>
          </cell>
        </row>
        <row r="394">
          <cell r="B394" t="str">
            <v>EURUSD</v>
          </cell>
          <cell r="C394" t="str">
            <v xml:space="preserve">EURO vs US DOLLAR </v>
          </cell>
          <cell r="D394" t="str">
            <v>100,000 EUR</v>
          </cell>
          <cell r="E394" t="str">
            <v>Cash Settlement</v>
          </cell>
          <cell r="F394" t="str">
            <v>CFD-FOREX Majors</v>
          </cell>
          <cell r="G394" t="str">
            <v>EUR</v>
          </cell>
        </row>
        <row r="395">
          <cell r="B395" t="str">
            <v>EURUSD</v>
          </cell>
          <cell r="C395" t="str">
            <v xml:space="preserve">EURO vs US DOLLAR </v>
          </cell>
          <cell r="D395" t="str">
            <v>100,000 EUR</v>
          </cell>
          <cell r="E395" t="str">
            <v>Cash Settlement</v>
          </cell>
          <cell r="F395" t="str">
            <v>CFD-FOREX Majors</v>
          </cell>
          <cell r="G395" t="str">
            <v>EUR</v>
          </cell>
        </row>
        <row r="396">
          <cell r="B396" t="str">
            <v>USDTRY</v>
          </cell>
          <cell r="C396" t="str">
            <v xml:space="preserve">US DOLLAR vs TURKISH LIRA </v>
          </cell>
          <cell r="D396" t="str">
            <v>100,000 USD</v>
          </cell>
          <cell r="E396" t="str">
            <v>Cash Settlement</v>
          </cell>
          <cell r="F396" t="str">
            <v>CFD-Forex Exotics/Nordics</v>
          </cell>
          <cell r="G396" t="str">
            <v>USD</v>
          </cell>
        </row>
        <row r="397">
          <cell r="B397" t="str">
            <v>EURUSD</v>
          </cell>
          <cell r="C397" t="str">
            <v xml:space="preserve">EURO vs US DOLLAR </v>
          </cell>
          <cell r="D397" t="str">
            <v>100,000 EUR</v>
          </cell>
          <cell r="E397" t="str">
            <v>Cash Settlement</v>
          </cell>
          <cell r="F397" t="str">
            <v>CFD-FOREX Majors</v>
          </cell>
          <cell r="G397" t="str">
            <v>EUR</v>
          </cell>
        </row>
        <row r="398">
          <cell r="B398" t="str">
            <v>GER30</v>
          </cell>
          <cell r="C398" t="str">
            <v>DAX INDEX</v>
          </cell>
          <cell r="D398" t="str">
            <v>25€*Index points</v>
          </cell>
          <cell r="E398" t="str">
            <v>Cash Settlement</v>
          </cell>
          <cell r="F398" t="str">
            <v>CFD-INDEX</v>
          </cell>
          <cell r="G398" t="str">
            <v>EUR</v>
          </cell>
        </row>
        <row r="399">
          <cell r="B399" t="str">
            <v>GBPAUD</v>
          </cell>
          <cell r="C399" t="str">
            <v>GREAT BRITAIN POUND vs AUSTRALIAN DOLLAR</v>
          </cell>
          <cell r="D399" t="str">
            <v>100,000 GBP</v>
          </cell>
          <cell r="E399" t="str">
            <v>Cash Settlement</v>
          </cell>
          <cell r="F399" t="str">
            <v>CFD-Forex Major Crosses</v>
          </cell>
          <cell r="G399" t="str">
            <v>GBP</v>
          </cell>
        </row>
        <row r="400">
          <cell r="B400" t="str">
            <v>GBPUSD</v>
          </cell>
          <cell r="C400" t="str">
            <v>GREAT BRITAIN POUND vs US DOLLAR</v>
          </cell>
          <cell r="D400" t="str">
            <v>100,000 GBP</v>
          </cell>
          <cell r="E400" t="str">
            <v>Cash Settlement</v>
          </cell>
          <cell r="F400" t="str">
            <v>CFD-FOREX Majors</v>
          </cell>
          <cell r="G400" t="str">
            <v>GBP</v>
          </cell>
        </row>
        <row r="401">
          <cell r="B401" t="str">
            <v>GBPUSD</v>
          </cell>
          <cell r="C401" t="str">
            <v>GREAT BRITAIN POUND vs US DOLLAR</v>
          </cell>
          <cell r="D401" t="str">
            <v>100,000 GBP</v>
          </cell>
          <cell r="E401" t="str">
            <v>Cash Settlement</v>
          </cell>
          <cell r="F401" t="str">
            <v>CFD-FOREX Majors</v>
          </cell>
          <cell r="G401" t="str">
            <v>GBP</v>
          </cell>
        </row>
        <row r="402">
          <cell r="B402" t="str">
            <v>GBPUSD</v>
          </cell>
          <cell r="C402" t="str">
            <v>GREAT BRITAIN POUND vs US DOLLAR</v>
          </cell>
          <cell r="D402" t="str">
            <v>100,000 GBP</v>
          </cell>
          <cell r="E402" t="str">
            <v>Cash Settlement</v>
          </cell>
          <cell r="F402" t="str">
            <v>CFD-FOREX Majors</v>
          </cell>
          <cell r="G402" t="str">
            <v>GBP</v>
          </cell>
        </row>
        <row r="403">
          <cell r="B403" t="str">
            <v>USDTRY</v>
          </cell>
          <cell r="C403" t="str">
            <v xml:space="preserve">US DOLLAR vs TURKISH LIRA </v>
          </cell>
          <cell r="D403" t="str">
            <v>100,000 USD</v>
          </cell>
          <cell r="E403" t="str">
            <v>Cash Settlement</v>
          </cell>
          <cell r="F403" t="str">
            <v>CFD-Forex Exotics/Nordics</v>
          </cell>
          <cell r="G403" t="str">
            <v>USD</v>
          </cell>
        </row>
        <row r="404">
          <cell r="B404" t="str">
            <v>EURGBP</v>
          </cell>
          <cell r="C404" t="str">
            <v xml:space="preserve">EURO vs GREAT BRITAIN POUND </v>
          </cell>
          <cell r="D404" t="str">
            <v>100,000 EUR</v>
          </cell>
          <cell r="E404" t="str">
            <v>Cash Settlement</v>
          </cell>
          <cell r="F404" t="str">
            <v>CFD-Forex Major Crosses</v>
          </cell>
          <cell r="G404" t="str">
            <v>EUR</v>
          </cell>
        </row>
        <row r="405">
          <cell r="B405" t="str">
            <v>GER30</v>
          </cell>
          <cell r="C405" t="str">
            <v>DAX INDEX</v>
          </cell>
          <cell r="D405" t="str">
            <v>25€*Index points</v>
          </cell>
          <cell r="E405" t="str">
            <v>Cash Settlement</v>
          </cell>
          <cell r="F405" t="str">
            <v>CFD-INDEX</v>
          </cell>
          <cell r="G405" t="str">
            <v>EUR</v>
          </cell>
        </row>
        <row r="406">
          <cell r="B406" t="str">
            <v>GBPUSD</v>
          </cell>
          <cell r="C406" t="str">
            <v>GREAT BRITAIN POUND vs US DOLLAR</v>
          </cell>
          <cell r="D406" t="str">
            <v>100,000 GBP</v>
          </cell>
          <cell r="E406" t="str">
            <v>Cash Settlement</v>
          </cell>
          <cell r="F406" t="str">
            <v>CFD-FOREX Majors</v>
          </cell>
          <cell r="G406" t="str">
            <v>GBP</v>
          </cell>
        </row>
        <row r="407">
          <cell r="B407" t="str">
            <v>GBPUSD</v>
          </cell>
          <cell r="C407" t="str">
            <v>GREAT BRITAIN POUND vs US DOLLAR</v>
          </cell>
          <cell r="D407" t="str">
            <v>100,000 GBP</v>
          </cell>
          <cell r="E407" t="str">
            <v>Cash Settlement</v>
          </cell>
          <cell r="F407" t="str">
            <v>CFD-FOREX Majors</v>
          </cell>
          <cell r="G407" t="str">
            <v>GBP</v>
          </cell>
        </row>
        <row r="408">
          <cell r="B408" t="str">
            <v>GBPUSD</v>
          </cell>
          <cell r="C408" t="str">
            <v>GREAT BRITAIN POUND vs US DOLLAR</v>
          </cell>
          <cell r="D408" t="str">
            <v>100,000 GBP</v>
          </cell>
          <cell r="E408" t="str">
            <v>Cash Settlement</v>
          </cell>
          <cell r="F408" t="str">
            <v>CFD-FOREX Majors</v>
          </cell>
          <cell r="G408" t="str">
            <v>GBP</v>
          </cell>
        </row>
        <row r="409">
          <cell r="B409" t="str">
            <v>EURGBP</v>
          </cell>
          <cell r="C409" t="str">
            <v xml:space="preserve">EURO vs GREAT BRITAIN POUND </v>
          </cell>
          <cell r="D409" t="str">
            <v>100,000 EUR</v>
          </cell>
          <cell r="E409" t="str">
            <v>Cash Settlement</v>
          </cell>
          <cell r="F409" t="str">
            <v>CFD-Forex Major Crosses</v>
          </cell>
          <cell r="G409" t="str">
            <v>EUR</v>
          </cell>
        </row>
        <row r="410">
          <cell r="B410" t="str">
            <v>EURUSD</v>
          </cell>
          <cell r="C410" t="str">
            <v xml:space="preserve">EURO vs US DOLLAR </v>
          </cell>
          <cell r="D410" t="str">
            <v>100,000 EUR</v>
          </cell>
          <cell r="E410" t="str">
            <v>Cash Settlement</v>
          </cell>
          <cell r="F410" t="str">
            <v>CFD-FOREX Majors</v>
          </cell>
          <cell r="G410" t="str">
            <v>EUR</v>
          </cell>
        </row>
        <row r="411">
          <cell r="B411" t="str">
            <v>GBPCAD</v>
          </cell>
          <cell r="C411" t="str">
            <v>GREAT BRITAIN POUND vs CANADIAN DOLLAR</v>
          </cell>
          <cell r="D411" t="str">
            <v>100,000 GBP</v>
          </cell>
          <cell r="E411" t="str">
            <v>Cash Settlement</v>
          </cell>
          <cell r="F411" t="str">
            <v>CFD-Forex Major Crosses</v>
          </cell>
          <cell r="G411" t="str">
            <v>GBP</v>
          </cell>
        </row>
        <row r="412">
          <cell r="B412" t="str">
            <v>EURUSD</v>
          </cell>
          <cell r="C412" t="str">
            <v xml:space="preserve">EURO vs US DOLLAR </v>
          </cell>
          <cell r="D412" t="str">
            <v>100,000 EUR</v>
          </cell>
          <cell r="E412" t="str">
            <v>Cash Settlement</v>
          </cell>
          <cell r="F412" t="str">
            <v>CFD-FOREX Majors</v>
          </cell>
          <cell r="G412" t="str">
            <v>EUR</v>
          </cell>
        </row>
        <row r="413">
          <cell r="B413" t="str">
            <v>EURUSD</v>
          </cell>
          <cell r="C413" t="str">
            <v xml:space="preserve">EURO vs US DOLLAR </v>
          </cell>
          <cell r="D413" t="str">
            <v>100,000 EUR</v>
          </cell>
          <cell r="E413" t="str">
            <v>Cash Settlement</v>
          </cell>
          <cell r="F413" t="str">
            <v>CFD-FOREX Majors</v>
          </cell>
          <cell r="G413" t="str">
            <v>EUR</v>
          </cell>
        </row>
        <row r="414">
          <cell r="B414" t="str">
            <v>EURUSD</v>
          </cell>
          <cell r="C414" t="str">
            <v xml:space="preserve">EURO vs US DOLLAR </v>
          </cell>
          <cell r="D414" t="str">
            <v>100,000 EUR</v>
          </cell>
          <cell r="E414" t="str">
            <v>Cash Settlement</v>
          </cell>
          <cell r="F414" t="str">
            <v>CFD-FOREX Majors</v>
          </cell>
          <cell r="G414" t="str">
            <v>EUR</v>
          </cell>
        </row>
        <row r="415">
          <cell r="B415" t="str">
            <v>EURUSD</v>
          </cell>
          <cell r="C415" t="str">
            <v xml:space="preserve">EURO vs US DOLLAR </v>
          </cell>
          <cell r="D415" t="str">
            <v>100,000 EUR</v>
          </cell>
          <cell r="E415" t="str">
            <v>Cash Settlement</v>
          </cell>
          <cell r="F415" t="str">
            <v>CFD-FOREX Majors</v>
          </cell>
          <cell r="G415" t="str">
            <v>EUR</v>
          </cell>
        </row>
        <row r="416">
          <cell r="B416" t="str">
            <v>EURUSD</v>
          </cell>
          <cell r="C416" t="str">
            <v xml:space="preserve">EURO vs US DOLLAR </v>
          </cell>
          <cell r="D416" t="str">
            <v>100,000 EUR</v>
          </cell>
          <cell r="E416" t="str">
            <v>Cash Settlement</v>
          </cell>
          <cell r="F416" t="str">
            <v>CFD-FOREX Majors</v>
          </cell>
          <cell r="G416" t="str">
            <v>EUR</v>
          </cell>
        </row>
        <row r="417">
          <cell r="B417" t="str">
            <v>EURUSD</v>
          </cell>
          <cell r="C417" t="str">
            <v xml:space="preserve">EURO vs US DOLLAR </v>
          </cell>
          <cell r="D417" t="str">
            <v>100,000 EUR</v>
          </cell>
          <cell r="E417" t="str">
            <v>Cash Settlement</v>
          </cell>
          <cell r="F417" t="str">
            <v>CFD-FOREX Majors</v>
          </cell>
          <cell r="G417" t="str">
            <v>EUR</v>
          </cell>
        </row>
        <row r="418">
          <cell r="B418" t="str">
            <v>EURUSD</v>
          </cell>
          <cell r="C418" t="str">
            <v xml:space="preserve">EURO vs US DOLLAR </v>
          </cell>
          <cell r="D418" t="str">
            <v>100,000 EUR</v>
          </cell>
          <cell r="E418" t="str">
            <v>Cash Settlement</v>
          </cell>
          <cell r="F418" t="str">
            <v>CFD-FOREX Majors</v>
          </cell>
          <cell r="G418" t="str">
            <v>EUR</v>
          </cell>
        </row>
        <row r="419">
          <cell r="B419" t="str">
            <v>EURUSD</v>
          </cell>
          <cell r="C419" t="str">
            <v xml:space="preserve">EURO vs US DOLLAR </v>
          </cell>
          <cell r="D419" t="str">
            <v>100,000 EUR</v>
          </cell>
          <cell r="E419" t="str">
            <v>Cash Settlement</v>
          </cell>
          <cell r="F419" t="str">
            <v>CFD-FOREX Majors</v>
          </cell>
          <cell r="G419" t="str">
            <v>EUR</v>
          </cell>
        </row>
        <row r="420">
          <cell r="B420" t="str">
            <v>EURUSD</v>
          </cell>
          <cell r="C420" t="str">
            <v xml:space="preserve">EURO vs US DOLLAR </v>
          </cell>
          <cell r="D420" t="str">
            <v>100,000 EUR</v>
          </cell>
          <cell r="E420" t="str">
            <v>Cash Settlement</v>
          </cell>
          <cell r="F420" t="str">
            <v>CFD-FOREX Majors</v>
          </cell>
          <cell r="G420" t="str">
            <v>EUR</v>
          </cell>
        </row>
        <row r="421">
          <cell r="B421" t="str">
            <v>EURUSD</v>
          </cell>
          <cell r="C421" t="str">
            <v xml:space="preserve">EURO vs US DOLLAR </v>
          </cell>
          <cell r="D421" t="str">
            <v>100,000 EUR</v>
          </cell>
          <cell r="E421" t="str">
            <v>Cash Settlement</v>
          </cell>
          <cell r="F421" t="str">
            <v>CFD-FOREX Majors</v>
          </cell>
          <cell r="G421" t="str">
            <v>EUR</v>
          </cell>
        </row>
        <row r="422">
          <cell r="B422" t="str">
            <v>EURUSD</v>
          </cell>
          <cell r="C422" t="str">
            <v xml:space="preserve">EURO vs US DOLLAR </v>
          </cell>
          <cell r="D422" t="str">
            <v>100,000 EUR</v>
          </cell>
          <cell r="E422" t="str">
            <v>Cash Settlement</v>
          </cell>
          <cell r="F422" t="str">
            <v>CFD-FOREX Majors</v>
          </cell>
          <cell r="G422" t="str">
            <v>EUR</v>
          </cell>
        </row>
        <row r="423">
          <cell r="B423" t="str">
            <v>EURUSD</v>
          </cell>
          <cell r="C423" t="str">
            <v xml:space="preserve">EURO vs US DOLLAR </v>
          </cell>
          <cell r="D423" t="str">
            <v>100,000 EUR</v>
          </cell>
          <cell r="E423" t="str">
            <v>Cash Settlement</v>
          </cell>
          <cell r="F423" t="str">
            <v>CFD-FOREX Majors</v>
          </cell>
          <cell r="G423" t="str">
            <v>EUR</v>
          </cell>
        </row>
        <row r="424">
          <cell r="B424" t="str">
            <v>GER30</v>
          </cell>
          <cell r="C424" t="str">
            <v>DAX INDEX</v>
          </cell>
          <cell r="D424" t="str">
            <v>25€*Index points</v>
          </cell>
          <cell r="E424" t="str">
            <v>Cash Settlement</v>
          </cell>
          <cell r="F424" t="str">
            <v>CFD-INDEX</v>
          </cell>
          <cell r="G424" t="str">
            <v>EUR</v>
          </cell>
        </row>
        <row r="425">
          <cell r="B425" t="str">
            <v>UKOIL</v>
          </cell>
          <cell r="C425" t="str">
            <v>ICE BRENT OIL</v>
          </cell>
          <cell r="D425" t="str">
            <v>1,000 Barrels</v>
          </cell>
          <cell r="E425" t="str">
            <v>Cash Settlement</v>
          </cell>
          <cell r="F425" t="str">
            <v>CFD-COMMODITY</v>
          </cell>
          <cell r="G425" t="str">
            <v>USD</v>
          </cell>
        </row>
        <row r="426">
          <cell r="B426" t="str">
            <v>NAS100</v>
          </cell>
          <cell r="C426" t="str">
            <v>Mini-Nasdaq INDEX</v>
          </cell>
          <cell r="D426" t="str">
            <v>20$*Index points</v>
          </cell>
          <cell r="E426" t="str">
            <v>Cash Settlement</v>
          </cell>
          <cell r="F426" t="str">
            <v>CFD-INDEX</v>
          </cell>
          <cell r="G426" t="str">
            <v>USD</v>
          </cell>
        </row>
        <row r="427">
          <cell r="B427" t="str">
            <v>GBPUSD</v>
          </cell>
          <cell r="C427" t="str">
            <v>GREAT BRITAIN POUND vs US DOLLAR</v>
          </cell>
          <cell r="D427" t="str">
            <v>100,000 GBP</v>
          </cell>
          <cell r="E427" t="str">
            <v>Cash Settlement</v>
          </cell>
          <cell r="F427" t="str">
            <v>CFD-FOREX Majors</v>
          </cell>
          <cell r="G427" t="str">
            <v>GBP</v>
          </cell>
        </row>
        <row r="428">
          <cell r="B428" t="str">
            <v>GBPUSD</v>
          </cell>
          <cell r="C428" t="str">
            <v>GREAT BRITAIN POUND vs US DOLLAR</v>
          </cell>
          <cell r="D428" t="str">
            <v>100,000 GBP</v>
          </cell>
          <cell r="E428" t="str">
            <v>Cash Settlement</v>
          </cell>
          <cell r="F428" t="str">
            <v>CFD-FOREX Majors</v>
          </cell>
          <cell r="G428" t="str">
            <v>GBP</v>
          </cell>
        </row>
        <row r="429">
          <cell r="B429" t="str">
            <v>GBPUSD</v>
          </cell>
          <cell r="C429" t="str">
            <v>GREAT BRITAIN POUND vs US DOLLAR</v>
          </cell>
          <cell r="D429" t="str">
            <v>100,000 GBP</v>
          </cell>
          <cell r="E429" t="str">
            <v>Cash Settlement</v>
          </cell>
          <cell r="F429" t="str">
            <v>CFD-FOREX Majors</v>
          </cell>
          <cell r="G429" t="str">
            <v>GBP</v>
          </cell>
        </row>
        <row r="430">
          <cell r="B430" t="str">
            <v>USDCAD</v>
          </cell>
          <cell r="C430" t="str">
            <v>US DOLLAR vs CANADIAN DOLLAR</v>
          </cell>
          <cell r="D430" t="str">
            <v>100,000 USD</v>
          </cell>
          <cell r="E430" t="str">
            <v>Cash Settlement</v>
          </cell>
          <cell r="F430" t="str">
            <v>CFD-FOREX Majors</v>
          </cell>
          <cell r="G430" t="str">
            <v>USD</v>
          </cell>
        </row>
        <row r="431">
          <cell r="B431" t="str">
            <v>EURUSD</v>
          </cell>
          <cell r="C431" t="str">
            <v xml:space="preserve">EURO vs US DOLLAR </v>
          </cell>
          <cell r="D431" t="str">
            <v>100,000 EUR</v>
          </cell>
          <cell r="E431" t="str">
            <v>Cash Settlement</v>
          </cell>
          <cell r="F431" t="str">
            <v>CFD-FOREX Majors</v>
          </cell>
          <cell r="G431" t="str">
            <v>EUR</v>
          </cell>
        </row>
        <row r="432">
          <cell r="B432" t="str">
            <v>EURUSD</v>
          </cell>
          <cell r="C432" t="str">
            <v xml:space="preserve">EURO vs US DOLLAR </v>
          </cell>
          <cell r="D432" t="str">
            <v>100,000 EUR</v>
          </cell>
          <cell r="E432" t="str">
            <v>Cash Settlement</v>
          </cell>
          <cell r="F432" t="str">
            <v>CFD-FOREX Majors</v>
          </cell>
          <cell r="G432" t="str">
            <v>EUR</v>
          </cell>
        </row>
        <row r="433">
          <cell r="B433" t="str">
            <v>EURUSD</v>
          </cell>
          <cell r="C433" t="str">
            <v xml:space="preserve">EURO vs US DOLLAR </v>
          </cell>
          <cell r="D433" t="str">
            <v>100,000 EUR</v>
          </cell>
          <cell r="E433" t="str">
            <v>Cash Settlement</v>
          </cell>
          <cell r="F433" t="str">
            <v>CFD-FOREX Majors</v>
          </cell>
          <cell r="G433" t="str">
            <v>EUR</v>
          </cell>
        </row>
        <row r="434">
          <cell r="B434" t="str">
            <v>EURUSD</v>
          </cell>
          <cell r="C434" t="str">
            <v xml:space="preserve">EURO vs US DOLLAR </v>
          </cell>
          <cell r="D434" t="str">
            <v>100,000 EUR</v>
          </cell>
          <cell r="E434" t="str">
            <v>Cash Settlement</v>
          </cell>
          <cell r="F434" t="str">
            <v>CFD-FOREX Majors</v>
          </cell>
          <cell r="G434" t="str">
            <v>EUR</v>
          </cell>
        </row>
        <row r="435">
          <cell r="B435" t="str">
            <v>EURUSD</v>
          </cell>
          <cell r="C435" t="str">
            <v xml:space="preserve">EURO vs US DOLLAR </v>
          </cell>
          <cell r="D435" t="str">
            <v>100,000 EUR</v>
          </cell>
          <cell r="E435" t="str">
            <v>Cash Settlement</v>
          </cell>
          <cell r="F435" t="str">
            <v>CFD-FOREX Majors</v>
          </cell>
          <cell r="G435" t="str">
            <v>EUR</v>
          </cell>
        </row>
        <row r="436">
          <cell r="B436" t="str">
            <v>EURUSD</v>
          </cell>
          <cell r="C436" t="str">
            <v xml:space="preserve">EURO vs US DOLLAR </v>
          </cell>
          <cell r="D436" t="str">
            <v>100,000 EUR</v>
          </cell>
          <cell r="E436" t="str">
            <v>Cash Settlement</v>
          </cell>
          <cell r="F436" t="str">
            <v>CFD-FOREX Majors</v>
          </cell>
          <cell r="G436" t="str">
            <v>EUR</v>
          </cell>
        </row>
        <row r="437">
          <cell r="B437" t="str">
            <v>EURUSD</v>
          </cell>
          <cell r="C437" t="str">
            <v xml:space="preserve">EURO vs US DOLLAR </v>
          </cell>
          <cell r="D437" t="str">
            <v>100,000 EUR</v>
          </cell>
          <cell r="E437" t="str">
            <v>Cash Settlement</v>
          </cell>
          <cell r="F437" t="str">
            <v>CFD-FOREX Majors</v>
          </cell>
          <cell r="G437" t="str">
            <v>EUR</v>
          </cell>
        </row>
        <row r="438">
          <cell r="B438" t="str">
            <v>EURUSD</v>
          </cell>
          <cell r="C438" t="str">
            <v xml:space="preserve">EURO vs US DOLLAR </v>
          </cell>
          <cell r="D438" t="str">
            <v>100,000 EUR</v>
          </cell>
          <cell r="E438" t="str">
            <v>Cash Settlement</v>
          </cell>
          <cell r="F438" t="str">
            <v>CFD-FOREX Majors</v>
          </cell>
          <cell r="G438" t="str">
            <v>EUR</v>
          </cell>
        </row>
        <row r="439">
          <cell r="B439" t="str">
            <v>EURCHF</v>
          </cell>
          <cell r="C439" t="str">
            <v>EURO vs SWISS FRANC</v>
          </cell>
          <cell r="D439" t="str">
            <v>100,000 EUR</v>
          </cell>
          <cell r="E439" t="str">
            <v>Cash Settlement</v>
          </cell>
          <cell r="F439" t="str">
            <v>CFD-Forex Major Crosses</v>
          </cell>
          <cell r="G439" t="str">
            <v>EUR</v>
          </cell>
        </row>
        <row r="440">
          <cell r="B440" t="str">
            <v>USDCHF</v>
          </cell>
          <cell r="C440" t="str">
            <v xml:space="preserve">US DOLLAR vs SWISS FRANC </v>
          </cell>
          <cell r="D440" t="str">
            <v>100,000 USD</v>
          </cell>
          <cell r="E440" t="str">
            <v>Cash Settlement</v>
          </cell>
          <cell r="F440" t="str">
            <v>CFD-FOREX Majors</v>
          </cell>
          <cell r="G440" t="str">
            <v>USD</v>
          </cell>
        </row>
        <row r="441">
          <cell r="B441" t="str">
            <v>EURGBP</v>
          </cell>
          <cell r="C441" t="str">
            <v xml:space="preserve">EURO vs GREAT BRITAIN POUND </v>
          </cell>
          <cell r="D441" t="str">
            <v>100,000 EUR</v>
          </cell>
          <cell r="E441" t="str">
            <v>Cash Settlement</v>
          </cell>
          <cell r="F441" t="str">
            <v>CFD-Forex Major Crosses</v>
          </cell>
          <cell r="G441" t="str">
            <v>EUR</v>
          </cell>
        </row>
        <row r="442">
          <cell r="B442" t="str">
            <v>GBPUSD</v>
          </cell>
          <cell r="C442" t="str">
            <v>GREAT BRITAIN POUND vs US DOLLAR</v>
          </cell>
          <cell r="D442" t="str">
            <v>100,000 GBP</v>
          </cell>
          <cell r="E442" t="str">
            <v>Cash Settlement</v>
          </cell>
          <cell r="F442" t="str">
            <v>CFD-FOREX Majors</v>
          </cell>
          <cell r="G442" t="str">
            <v>GBP</v>
          </cell>
        </row>
        <row r="443">
          <cell r="B443" t="str">
            <v>EURUSD</v>
          </cell>
          <cell r="C443" t="str">
            <v xml:space="preserve">EURO vs US DOLLAR </v>
          </cell>
          <cell r="D443" t="str">
            <v>100,000 EUR</v>
          </cell>
          <cell r="E443" t="str">
            <v>Cash Settlement</v>
          </cell>
          <cell r="F443" t="str">
            <v>CFD-FOREX Majors</v>
          </cell>
          <cell r="G443" t="str">
            <v>EUR</v>
          </cell>
        </row>
        <row r="444">
          <cell r="B444" t="str">
            <v>ITA40</v>
          </cell>
          <cell r="C444" t="str">
            <v>Mini-FTSE MIB INDEX</v>
          </cell>
          <cell r="D444" t="str">
            <v>1€*Index points</v>
          </cell>
          <cell r="E444" t="str">
            <v>Cash Settlement</v>
          </cell>
          <cell r="F444" t="str">
            <v>CFD-INDEX</v>
          </cell>
          <cell r="G444" t="str">
            <v>EUR</v>
          </cell>
        </row>
        <row r="445">
          <cell r="B445" t="str">
            <v>GER30</v>
          </cell>
          <cell r="C445" t="str">
            <v>DAX INDEX</v>
          </cell>
          <cell r="D445" t="str">
            <v>25€*Index points</v>
          </cell>
          <cell r="E445" t="str">
            <v>Cash Settlement</v>
          </cell>
          <cell r="F445" t="str">
            <v>CFD-INDEX</v>
          </cell>
          <cell r="G445" t="str">
            <v>EUR</v>
          </cell>
        </row>
        <row r="446">
          <cell r="B446" t="str">
            <v>USOIL</v>
          </cell>
          <cell r="C446" t="str">
            <v>Light Sweet Crude Oil</v>
          </cell>
          <cell r="D446" t="str">
            <v>1,000 Barrels</v>
          </cell>
          <cell r="E446" t="str">
            <v>Cash Settlement</v>
          </cell>
          <cell r="F446" t="str">
            <v xml:space="preserve"> CFD-COMMODITY</v>
          </cell>
          <cell r="G446" t="str">
            <v>USD</v>
          </cell>
        </row>
        <row r="447">
          <cell r="B447" t="str">
            <v>GER30</v>
          </cell>
          <cell r="C447" t="str">
            <v>DAX INDEX</v>
          </cell>
          <cell r="D447" t="str">
            <v>25€*Index points</v>
          </cell>
          <cell r="E447" t="str">
            <v>Cash Settlement</v>
          </cell>
          <cell r="F447" t="str">
            <v>CFD-INDEX</v>
          </cell>
          <cell r="G447" t="str">
            <v>EUR</v>
          </cell>
        </row>
        <row r="448">
          <cell r="B448" t="str">
            <v>NAS100</v>
          </cell>
          <cell r="C448" t="str">
            <v>Mini-Nasdaq INDEX</v>
          </cell>
          <cell r="D448" t="str">
            <v>20$*Index points</v>
          </cell>
          <cell r="E448" t="str">
            <v>Cash Settlement</v>
          </cell>
          <cell r="F448" t="str">
            <v>CFD-INDEX</v>
          </cell>
          <cell r="G448" t="str">
            <v>USD</v>
          </cell>
        </row>
        <row r="449">
          <cell r="B449" t="str">
            <v>EURUSD</v>
          </cell>
          <cell r="C449" t="str">
            <v xml:space="preserve">EURO vs US DOLLAR </v>
          </cell>
          <cell r="D449" t="str">
            <v>100,000 EUR</v>
          </cell>
          <cell r="E449" t="str">
            <v>Cash Settlement</v>
          </cell>
          <cell r="F449" t="str">
            <v>CFD-FOREX Majors</v>
          </cell>
          <cell r="G449" t="str">
            <v>EUR</v>
          </cell>
        </row>
        <row r="450">
          <cell r="B450" t="str">
            <v>EURUSD</v>
          </cell>
          <cell r="C450" t="str">
            <v xml:space="preserve">EURO vs US DOLLAR </v>
          </cell>
          <cell r="D450" t="str">
            <v>100,000 EUR</v>
          </cell>
          <cell r="E450" t="str">
            <v>Cash Settlement</v>
          </cell>
          <cell r="F450" t="str">
            <v>CFD-FOREX Majors</v>
          </cell>
          <cell r="G450" t="str">
            <v>EUR</v>
          </cell>
        </row>
        <row r="451">
          <cell r="B451" t="str">
            <v>EURUSD</v>
          </cell>
          <cell r="C451" t="str">
            <v xml:space="preserve">EURO vs US DOLLAR </v>
          </cell>
          <cell r="D451" t="str">
            <v>100,000 EUR</v>
          </cell>
          <cell r="E451" t="str">
            <v>Cash Settlement</v>
          </cell>
          <cell r="F451" t="str">
            <v>CFD-FOREX Majors</v>
          </cell>
          <cell r="G451" t="str">
            <v>EUR</v>
          </cell>
        </row>
        <row r="452">
          <cell r="B452" t="str">
            <v>EURUSD</v>
          </cell>
          <cell r="C452" t="str">
            <v xml:space="preserve">EURO vs US DOLLAR </v>
          </cell>
          <cell r="D452" t="str">
            <v>100,000 EUR</v>
          </cell>
          <cell r="E452" t="str">
            <v>Cash Settlement</v>
          </cell>
          <cell r="F452" t="str">
            <v>CFD-FOREX Majors</v>
          </cell>
          <cell r="G452" t="str">
            <v>EUR</v>
          </cell>
        </row>
        <row r="453">
          <cell r="B453" t="str">
            <v>EURUSD</v>
          </cell>
          <cell r="C453" t="str">
            <v xml:space="preserve">EURO vs US DOLLAR </v>
          </cell>
          <cell r="D453" t="str">
            <v>100,000 EUR</v>
          </cell>
          <cell r="E453" t="str">
            <v>Cash Settlement</v>
          </cell>
          <cell r="F453" t="str">
            <v>CFD-FOREX Majors</v>
          </cell>
          <cell r="G453" t="str">
            <v>EUR</v>
          </cell>
        </row>
        <row r="454">
          <cell r="B454" t="str">
            <v>EURUSD</v>
          </cell>
          <cell r="C454" t="str">
            <v xml:space="preserve">EURO vs US DOLLAR </v>
          </cell>
          <cell r="D454" t="str">
            <v>100,000 EUR</v>
          </cell>
          <cell r="E454" t="str">
            <v>Cash Settlement</v>
          </cell>
          <cell r="F454" t="str">
            <v>CFD-FOREX Majors</v>
          </cell>
          <cell r="G454" t="str">
            <v>EUR</v>
          </cell>
        </row>
        <row r="455">
          <cell r="B455" t="str">
            <v>XAUUSD</v>
          </cell>
          <cell r="C455" t="str">
            <v>Troy Ounce Gold vs USD</v>
          </cell>
          <cell r="D455" t="str">
            <v>100 Troy Ounce</v>
          </cell>
          <cell r="E455" t="str">
            <v>Cash Settlement</v>
          </cell>
          <cell r="F455" t="str">
            <v>CFD-PRECIOUS METALS</v>
          </cell>
          <cell r="G455" t="str">
            <v>XAU</v>
          </cell>
        </row>
        <row r="456">
          <cell r="B456" t="str">
            <v>XAUUSD</v>
          </cell>
          <cell r="C456" t="str">
            <v>Troy Ounce Gold vs USD</v>
          </cell>
          <cell r="D456" t="str">
            <v>100 Troy Ounce</v>
          </cell>
          <cell r="E456" t="str">
            <v>Cash Settlement</v>
          </cell>
          <cell r="F456" t="str">
            <v>CFD-PRECIOUS METALS</v>
          </cell>
          <cell r="G456" t="str">
            <v>XAU</v>
          </cell>
        </row>
        <row r="457">
          <cell r="B457" t="str">
            <v>AUDUSD</v>
          </cell>
          <cell r="C457" t="str">
            <v>AUSTRALIAN DOLLAR vs US DOLLAR</v>
          </cell>
          <cell r="D457" t="str">
            <v>100,000 AUD</v>
          </cell>
          <cell r="E457" t="str">
            <v>Cash Settlement</v>
          </cell>
          <cell r="F457" t="str">
            <v>CFD-FOREX Majors</v>
          </cell>
          <cell r="G457" t="str">
            <v>AUD</v>
          </cell>
        </row>
        <row r="458">
          <cell r="B458" t="str">
            <v>EURUSD</v>
          </cell>
          <cell r="C458" t="str">
            <v xml:space="preserve">EURO vs US DOLLAR </v>
          </cell>
          <cell r="D458" t="str">
            <v>100,000 EUR</v>
          </cell>
          <cell r="E458" t="str">
            <v>Cash Settlement</v>
          </cell>
          <cell r="F458" t="str">
            <v>CFD-FOREX Majors</v>
          </cell>
          <cell r="G458" t="str">
            <v>EUR</v>
          </cell>
        </row>
        <row r="459">
          <cell r="B459" t="str">
            <v>EURUSD</v>
          </cell>
          <cell r="C459" t="str">
            <v xml:space="preserve">EURO vs US DOLLAR </v>
          </cell>
          <cell r="D459" t="str">
            <v>100,000 EUR</v>
          </cell>
          <cell r="E459" t="str">
            <v>Cash Settlement</v>
          </cell>
          <cell r="F459" t="str">
            <v>CFD-FOREX Majors</v>
          </cell>
          <cell r="G459" t="str">
            <v>EUR</v>
          </cell>
        </row>
        <row r="460">
          <cell r="B460" t="str">
            <v>EURUSD</v>
          </cell>
          <cell r="C460" t="str">
            <v xml:space="preserve">EURO vs US DOLLAR </v>
          </cell>
          <cell r="D460" t="str">
            <v>100,000 EUR</v>
          </cell>
          <cell r="E460" t="str">
            <v>Cash Settlement</v>
          </cell>
          <cell r="F460" t="str">
            <v>CFD-FOREX Majors</v>
          </cell>
          <cell r="G460" t="str">
            <v>EUR</v>
          </cell>
        </row>
        <row r="461">
          <cell r="B461" t="str">
            <v>EURGBP</v>
          </cell>
          <cell r="C461" t="str">
            <v xml:space="preserve">EURO vs GREAT BRITAIN POUND </v>
          </cell>
          <cell r="D461" t="str">
            <v>100,000 EUR</v>
          </cell>
          <cell r="E461" t="str">
            <v>Cash Settlement</v>
          </cell>
          <cell r="F461" t="str">
            <v>CFD-Forex Major Crosses</v>
          </cell>
          <cell r="G461" t="str">
            <v>EUR</v>
          </cell>
        </row>
        <row r="462">
          <cell r="B462" t="str">
            <v>GBPUSD</v>
          </cell>
          <cell r="C462" t="str">
            <v>GREAT BRITAIN POUND vs US DOLLAR</v>
          </cell>
          <cell r="D462" t="str">
            <v>100,000 GBP</v>
          </cell>
          <cell r="E462" t="str">
            <v>Cash Settlement</v>
          </cell>
          <cell r="F462" t="str">
            <v>CFD-FOREX Majors</v>
          </cell>
          <cell r="G462" t="str">
            <v>GBP</v>
          </cell>
        </row>
        <row r="463">
          <cell r="B463" t="str">
            <v>GBPUSD</v>
          </cell>
          <cell r="C463" t="str">
            <v>GREAT BRITAIN POUND vs US DOLLAR</v>
          </cell>
          <cell r="D463" t="str">
            <v>100,000 GBP</v>
          </cell>
          <cell r="E463" t="str">
            <v>Cash Settlement</v>
          </cell>
          <cell r="F463" t="str">
            <v>CFD-FOREX Majors</v>
          </cell>
          <cell r="G463" t="str">
            <v>GBP</v>
          </cell>
        </row>
        <row r="464">
          <cell r="B464" t="str">
            <v>EURUSD</v>
          </cell>
          <cell r="C464" t="str">
            <v xml:space="preserve">EURO vs US DOLLAR </v>
          </cell>
          <cell r="D464" t="str">
            <v>100,000 EUR</v>
          </cell>
          <cell r="E464" t="str">
            <v>Cash Settlement</v>
          </cell>
          <cell r="F464" t="str">
            <v>CFD-FOREX Majors</v>
          </cell>
          <cell r="G464" t="str">
            <v>EUR</v>
          </cell>
        </row>
        <row r="465">
          <cell r="B465" t="str">
            <v>EURUSD</v>
          </cell>
          <cell r="C465" t="str">
            <v xml:space="preserve">EURO vs US DOLLAR </v>
          </cell>
          <cell r="D465" t="str">
            <v>100,000 EUR</v>
          </cell>
          <cell r="E465" t="str">
            <v>Cash Settlement</v>
          </cell>
          <cell r="F465" t="str">
            <v>CFD-FOREX Majors</v>
          </cell>
          <cell r="G465" t="str">
            <v>EUR</v>
          </cell>
        </row>
        <row r="466">
          <cell r="B466" t="str">
            <v>EURUSD</v>
          </cell>
          <cell r="C466" t="str">
            <v xml:space="preserve">EURO vs US DOLLAR </v>
          </cell>
          <cell r="D466" t="str">
            <v>100,000 EUR</v>
          </cell>
          <cell r="E466" t="str">
            <v>Cash Settlement</v>
          </cell>
          <cell r="F466" t="str">
            <v>CFD-FOREX Majors</v>
          </cell>
          <cell r="G466" t="str">
            <v>EUR</v>
          </cell>
        </row>
        <row r="467">
          <cell r="B467" t="str">
            <v>EURUSD</v>
          </cell>
          <cell r="C467" t="str">
            <v xml:space="preserve">EURO vs US DOLLAR </v>
          </cell>
          <cell r="D467" t="str">
            <v>100,000 EUR</v>
          </cell>
          <cell r="E467" t="str">
            <v>Cash Settlement</v>
          </cell>
          <cell r="F467" t="str">
            <v>CFD-FOREX Majors</v>
          </cell>
          <cell r="G467" t="str">
            <v>EUR</v>
          </cell>
        </row>
        <row r="468">
          <cell r="B468" t="str">
            <v>EURUSD</v>
          </cell>
          <cell r="C468" t="str">
            <v xml:space="preserve">EURO vs US DOLLAR </v>
          </cell>
          <cell r="D468" t="str">
            <v>100,000 EUR</v>
          </cell>
          <cell r="E468" t="str">
            <v>Cash Settlement</v>
          </cell>
          <cell r="F468" t="str">
            <v>CFD-FOREX Majors</v>
          </cell>
          <cell r="G468" t="str">
            <v>EUR</v>
          </cell>
        </row>
        <row r="469">
          <cell r="B469" t="str">
            <v>EURUSD</v>
          </cell>
          <cell r="C469" t="str">
            <v xml:space="preserve">EURO vs US DOLLAR </v>
          </cell>
          <cell r="D469" t="str">
            <v>100,000 EUR</v>
          </cell>
          <cell r="E469" t="str">
            <v>Cash Settlement</v>
          </cell>
          <cell r="F469" t="str">
            <v>CFD-FOREX Majors</v>
          </cell>
          <cell r="G469" t="str">
            <v>EUR</v>
          </cell>
        </row>
        <row r="470">
          <cell r="B470" t="str">
            <v>GBPUSD</v>
          </cell>
          <cell r="C470" t="str">
            <v>GREAT BRITAIN POUND vs US DOLLAR</v>
          </cell>
          <cell r="D470" t="str">
            <v>100,000 GBP</v>
          </cell>
          <cell r="E470" t="str">
            <v>Cash Settlement</v>
          </cell>
          <cell r="F470" t="str">
            <v>CFD-FOREX Majors</v>
          </cell>
          <cell r="G470" t="str">
            <v>GBP</v>
          </cell>
        </row>
        <row r="471">
          <cell r="B471" t="str">
            <v>USDTRY</v>
          </cell>
          <cell r="C471" t="str">
            <v xml:space="preserve">US DOLLAR vs TURKISH LIRA </v>
          </cell>
          <cell r="D471" t="str">
            <v>100,000 USD</v>
          </cell>
          <cell r="E471" t="str">
            <v>Cash Settlement</v>
          </cell>
          <cell r="F471" t="str">
            <v>CFD-Forex Exotics/Nordics</v>
          </cell>
          <cell r="G471" t="str">
            <v>USD</v>
          </cell>
        </row>
        <row r="472">
          <cell r="B472" t="str">
            <v>USDTRY</v>
          </cell>
          <cell r="C472" t="str">
            <v xml:space="preserve">US DOLLAR vs TURKISH LIRA </v>
          </cell>
          <cell r="D472" t="str">
            <v>100,000 USD</v>
          </cell>
          <cell r="E472" t="str">
            <v>Cash Settlement</v>
          </cell>
          <cell r="F472" t="str">
            <v>CFD-Forex Exotics/Nordics</v>
          </cell>
          <cell r="G472" t="str">
            <v>USD</v>
          </cell>
        </row>
        <row r="473">
          <cell r="B473" t="str">
            <v>EURUSD</v>
          </cell>
          <cell r="C473" t="str">
            <v xml:space="preserve">EURO vs US DOLLAR </v>
          </cell>
          <cell r="D473" t="str">
            <v>100,000 EUR</v>
          </cell>
          <cell r="E473" t="str">
            <v>Cash Settlement</v>
          </cell>
          <cell r="F473" t="str">
            <v>CFD-FOREX Majors</v>
          </cell>
          <cell r="G473" t="str">
            <v>EUR</v>
          </cell>
        </row>
        <row r="474">
          <cell r="B474" t="str">
            <v>EURGBP</v>
          </cell>
          <cell r="C474" t="str">
            <v xml:space="preserve">EURO vs GREAT BRITAIN POUND </v>
          </cell>
          <cell r="D474" t="str">
            <v>100,000 EUR</v>
          </cell>
          <cell r="E474" t="str">
            <v>Cash Settlement</v>
          </cell>
          <cell r="F474" t="str">
            <v>CFD-Forex Major Crosses</v>
          </cell>
          <cell r="G474" t="str">
            <v>EUR</v>
          </cell>
        </row>
        <row r="475">
          <cell r="B475" t="str">
            <v>GBPUSD</v>
          </cell>
          <cell r="C475" t="str">
            <v>GREAT BRITAIN POUND vs US DOLLAR</v>
          </cell>
          <cell r="D475" t="str">
            <v>100,000 GBP</v>
          </cell>
          <cell r="E475" t="str">
            <v>Cash Settlement</v>
          </cell>
          <cell r="F475" t="str">
            <v>CFD-FOREX Majors</v>
          </cell>
          <cell r="G475" t="str">
            <v>GBP</v>
          </cell>
        </row>
        <row r="476">
          <cell r="B476" t="str">
            <v>EURUSD</v>
          </cell>
          <cell r="C476" t="str">
            <v xml:space="preserve">EURO vs US DOLLAR </v>
          </cell>
          <cell r="D476" t="str">
            <v>100,000 EUR</v>
          </cell>
          <cell r="E476" t="str">
            <v>Cash Settlement</v>
          </cell>
          <cell r="F476" t="str">
            <v>CFD-FOREX Majors</v>
          </cell>
          <cell r="G476" t="str">
            <v>EUR</v>
          </cell>
        </row>
        <row r="477">
          <cell r="B477" t="str">
            <v>EURUSD</v>
          </cell>
          <cell r="C477" t="str">
            <v xml:space="preserve">EURO vs US DOLLAR </v>
          </cell>
          <cell r="D477" t="str">
            <v>100,000 EUR</v>
          </cell>
          <cell r="E477" t="str">
            <v>Cash Settlement</v>
          </cell>
          <cell r="F477" t="str">
            <v>CFD-FOREX Majors</v>
          </cell>
          <cell r="G477" t="str">
            <v>EUR</v>
          </cell>
        </row>
        <row r="478">
          <cell r="B478" t="str">
            <v>EURUSD</v>
          </cell>
          <cell r="C478" t="str">
            <v xml:space="preserve">EURO vs US DOLLAR </v>
          </cell>
          <cell r="D478" t="str">
            <v>100,000 EUR</v>
          </cell>
          <cell r="E478" t="str">
            <v>Cash Settlement</v>
          </cell>
          <cell r="F478" t="str">
            <v>CFD-FOREX Majors</v>
          </cell>
          <cell r="G478" t="str">
            <v>EUR</v>
          </cell>
        </row>
        <row r="479">
          <cell r="B479" t="str">
            <v>EURUSD</v>
          </cell>
          <cell r="C479" t="str">
            <v xml:space="preserve">EURO vs US DOLLAR </v>
          </cell>
          <cell r="D479" t="str">
            <v>100,000 EUR</v>
          </cell>
          <cell r="E479" t="str">
            <v>Cash Settlement</v>
          </cell>
          <cell r="F479" t="str">
            <v>CFD-FOREX Majors</v>
          </cell>
          <cell r="G479" t="str">
            <v>EUR</v>
          </cell>
        </row>
        <row r="480">
          <cell r="B480" t="str">
            <v>EURUSD</v>
          </cell>
          <cell r="C480" t="str">
            <v xml:space="preserve">EURO vs US DOLLAR </v>
          </cell>
          <cell r="D480" t="str">
            <v>100,000 EUR</v>
          </cell>
          <cell r="E480" t="str">
            <v>Cash Settlement</v>
          </cell>
          <cell r="F480" t="str">
            <v>CFD-FOREX Majors</v>
          </cell>
          <cell r="G480" t="str">
            <v>EUR</v>
          </cell>
        </row>
        <row r="481">
          <cell r="B481" t="str">
            <v>EURUSD</v>
          </cell>
          <cell r="C481" t="str">
            <v xml:space="preserve">EURO vs US DOLLAR </v>
          </cell>
          <cell r="D481" t="str">
            <v>100,000 EUR</v>
          </cell>
          <cell r="E481" t="str">
            <v>Cash Settlement</v>
          </cell>
          <cell r="F481" t="str">
            <v>CFD-FOREX Majors</v>
          </cell>
          <cell r="G481" t="str">
            <v>EUR</v>
          </cell>
        </row>
        <row r="482">
          <cell r="B482" t="str">
            <v>NAS100</v>
          </cell>
          <cell r="C482" t="str">
            <v>Mini-Nasdaq INDEX</v>
          </cell>
          <cell r="D482" t="str">
            <v>20$*Index points</v>
          </cell>
          <cell r="E482" t="str">
            <v>Cash Settlement</v>
          </cell>
          <cell r="F482" t="str">
            <v>CFD-INDEX</v>
          </cell>
          <cell r="G482" t="str">
            <v>USD</v>
          </cell>
        </row>
        <row r="483">
          <cell r="B483" t="str">
            <v>GBPUSD</v>
          </cell>
          <cell r="C483" t="str">
            <v>GREAT BRITAIN POUND vs US DOLLAR</v>
          </cell>
          <cell r="D483" t="str">
            <v>100,000 GBP</v>
          </cell>
          <cell r="E483" t="str">
            <v>Cash Settlement</v>
          </cell>
          <cell r="F483" t="str">
            <v>CFD-FOREX Majors</v>
          </cell>
          <cell r="G483" t="str">
            <v>GBP</v>
          </cell>
        </row>
        <row r="484">
          <cell r="B484" t="str">
            <v>GBPUSD</v>
          </cell>
          <cell r="C484" t="str">
            <v>GREAT BRITAIN POUND vs US DOLLAR</v>
          </cell>
          <cell r="D484" t="str">
            <v>100,000 GBP</v>
          </cell>
          <cell r="E484" t="str">
            <v>Cash Settlement</v>
          </cell>
          <cell r="F484" t="str">
            <v>CFD-FOREX Majors</v>
          </cell>
          <cell r="G484" t="str">
            <v>GBP</v>
          </cell>
        </row>
        <row r="485">
          <cell r="B485" t="str">
            <v>GBPUSD</v>
          </cell>
          <cell r="C485" t="str">
            <v>GREAT BRITAIN POUND vs US DOLLAR</v>
          </cell>
          <cell r="D485" t="str">
            <v>100,000 GBP</v>
          </cell>
          <cell r="E485" t="str">
            <v>Cash Settlement</v>
          </cell>
          <cell r="F485" t="str">
            <v>CFD-FOREX Majors</v>
          </cell>
          <cell r="G485" t="str">
            <v>GBP</v>
          </cell>
        </row>
        <row r="486">
          <cell r="B486" t="str">
            <v>GBPUSD</v>
          </cell>
          <cell r="C486" t="str">
            <v>GREAT BRITAIN POUND vs US DOLLAR</v>
          </cell>
          <cell r="D486" t="str">
            <v>100,000 GBP</v>
          </cell>
          <cell r="E486" t="str">
            <v>Cash Settlement</v>
          </cell>
          <cell r="F486" t="str">
            <v>CFD-FOREX Majors</v>
          </cell>
          <cell r="G486" t="str">
            <v>GBP</v>
          </cell>
        </row>
        <row r="487">
          <cell r="B487" t="str">
            <v>GBPUSD</v>
          </cell>
          <cell r="C487" t="str">
            <v>GREAT BRITAIN POUND vs US DOLLAR</v>
          </cell>
          <cell r="D487" t="str">
            <v>100,000 GBP</v>
          </cell>
          <cell r="E487" t="str">
            <v>Cash Settlement</v>
          </cell>
          <cell r="F487" t="str">
            <v>CFD-FOREX Majors</v>
          </cell>
          <cell r="G487" t="str">
            <v>GBP</v>
          </cell>
        </row>
        <row r="488">
          <cell r="B488" t="str">
            <v>GBPUSD</v>
          </cell>
          <cell r="C488" t="str">
            <v>GREAT BRITAIN POUND vs US DOLLAR</v>
          </cell>
          <cell r="D488" t="str">
            <v>100,000 GBP</v>
          </cell>
          <cell r="E488" t="str">
            <v>Cash Settlement</v>
          </cell>
          <cell r="F488" t="str">
            <v>CFD-FOREX Majors</v>
          </cell>
          <cell r="G488" t="str">
            <v>GBP</v>
          </cell>
        </row>
        <row r="489">
          <cell r="B489" t="str">
            <v>EURUSD</v>
          </cell>
          <cell r="C489" t="str">
            <v xml:space="preserve">EURO vs US DOLLAR </v>
          </cell>
          <cell r="D489" t="str">
            <v>100,000 EUR</v>
          </cell>
          <cell r="E489" t="str">
            <v>Cash Settlement</v>
          </cell>
          <cell r="F489" t="str">
            <v>CFD-FOREX Majors</v>
          </cell>
          <cell r="G489" t="str">
            <v>EUR</v>
          </cell>
        </row>
        <row r="490">
          <cell r="B490" t="str">
            <v>DOW30</v>
          </cell>
          <cell r="C490" t="str">
            <v>Mini-Dow Jones INDEX</v>
          </cell>
          <cell r="D490" t="str">
            <v>5$*Index points</v>
          </cell>
          <cell r="E490" t="str">
            <v>Cash Settlement</v>
          </cell>
          <cell r="F490" t="str">
            <v>CFD-INDEX</v>
          </cell>
          <cell r="G490" t="str">
            <v>USD</v>
          </cell>
        </row>
        <row r="491">
          <cell r="B491" t="str">
            <v>EURUSD</v>
          </cell>
          <cell r="C491" t="str">
            <v xml:space="preserve">EURO vs US DOLLAR </v>
          </cell>
          <cell r="D491" t="str">
            <v>100,000 EUR</v>
          </cell>
          <cell r="E491" t="str">
            <v>Cash Settlement</v>
          </cell>
          <cell r="F491" t="str">
            <v>CFD-FOREX Majors</v>
          </cell>
          <cell r="G491" t="str">
            <v>EUR</v>
          </cell>
        </row>
        <row r="492">
          <cell r="B492" t="str">
            <v>EURTRY</v>
          </cell>
          <cell r="C492" t="str">
            <v xml:space="preserve">EURO vs TURKISH LIRA </v>
          </cell>
          <cell r="D492" t="str">
            <v>100,000 EUR</v>
          </cell>
          <cell r="E492" t="str">
            <v>Cash Settlement</v>
          </cell>
          <cell r="F492" t="str">
            <v>CFD-Forex Exotics/Nordics</v>
          </cell>
          <cell r="G492" t="str">
            <v>EUR</v>
          </cell>
        </row>
        <row r="493">
          <cell r="B493" t="str">
            <v>USDTRY</v>
          </cell>
          <cell r="C493" t="str">
            <v xml:space="preserve">US DOLLAR vs TURKISH LIRA </v>
          </cell>
          <cell r="D493" t="str">
            <v>100,000 USD</v>
          </cell>
          <cell r="E493" t="str">
            <v>Cash Settlement</v>
          </cell>
          <cell r="F493" t="str">
            <v>CFD-Forex Exotics/Nordics</v>
          </cell>
          <cell r="G493" t="str">
            <v>USD</v>
          </cell>
        </row>
        <row r="494">
          <cell r="B494" t="str">
            <v>ITA40</v>
          </cell>
          <cell r="C494" t="str">
            <v>Mini-FTSE MIB INDEX</v>
          </cell>
          <cell r="D494" t="str">
            <v>1€*Index points</v>
          </cell>
          <cell r="E494" t="str">
            <v>Cash Settlement</v>
          </cell>
          <cell r="F494" t="str">
            <v>CFD-INDEX</v>
          </cell>
          <cell r="G494" t="str">
            <v>EUR</v>
          </cell>
        </row>
        <row r="495">
          <cell r="B495" t="str">
            <v>EURUSD</v>
          </cell>
          <cell r="C495" t="str">
            <v xml:space="preserve">EURO vs US DOLLAR </v>
          </cell>
          <cell r="D495" t="str">
            <v>100,000 EUR</v>
          </cell>
          <cell r="E495" t="str">
            <v>Cash Settlement</v>
          </cell>
          <cell r="F495" t="str">
            <v>CFD-FOREX Majors</v>
          </cell>
          <cell r="G495" t="str">
            <v>EUR</v>
          </cell>
        </row>
        <row r="496">
          <cell r="B496" t="str">
            <v>EURUSD</v>
          </cell>
          <cell r="C496" t="str">
            <v xml:space="preserve">EURO vs US DOLLAR </v>
          </cell>
          <cell r="D496" t="str">
            <v>100,000 EUR</v>
          </cell>
          <cell r="E496" t="str">
            <v>Cash Settlement</v>
          </cell>
          <cell r="F496" t="str">
            <v>CFD-FOREX Majors</v>
          </cell>
          <cell r="G496" t="str">
            <v>EUR</v>
          </cell>
        </row>
        <row r="497">
          <cell r="B497" t="str">
            <v>EURUSD</v>
          </cell>
          <cell r="C497" t="str">
            <v xml:space="preserve">EURO vs US DOLLAR </v>
          </cell>
          <cell r="D497" t="str">
            <v>100,000 EUR</v>
          </cell>
          <cell r="E497" t="str">
            <v>Cash Settlement</v>
          </cell>
          <cell r="F497" t="str">
            <v>CFD-FOREX Majors</v>
          </cell>
          <cell r="G497" t="str">
            <v>EUR</v>
          </cell>
        </row>
        <row r="498">
          <cell r="B498" t="str">
            <v>EURUSD</v>
          </cell>
          <cell r="C498" t="str">
            <v xml:space="preserve">EURO vs US DOLLAR </v>
          </cell>
          <cell r="D498" t="str">
            <v>100,000 EUR</v>
          </cell>
          <cell r="E498" t="str">
            <v>Cash Settlement</v>
          </cell>
          <cell r="F498" t="str">
            <v>CFD-FOREX Majors</v>
          </cell>
          <cell r="G498" t="str">
            <v>EUR</v>
          </cell>
        </row>
        <row r="499">
          <cell r="B499" t="str">
            <v>EURUSD</v>
          </cell>
          <cell r="C499" t="str">
            <v xml:space="preserve">EURO vs US DOLLAR </v>
          </cell>
          <cell r="D499" t="str">
            <v>100,000 EUR</v>
          </cell>
          <cell r="E499" t="str">
            <v>Cash Settlement</v>
          </cell>
          <cell r="F499" t="str">
            <v>CFD-FOREX Majors</v>
          </cell>
          <cell r="G499" t="str">
            <v>EUR</v>
          </cell>
        </row>
        <row r="500">
          <cell r="B500" t="str">
            <v>EURUSD</v>
          </cell>
          <cell r="C500" t="str">
            <v xml:space="preserve">EURO vs US DOLLAR </v>
          </cell>
          <cell r="D500" t="str">
            <v>100,000 EUR</v>
          </cell>
          <cell r="E500" t="str">
            <v>Cash Settlement</v>
          </cell>
          <cell r="F500" t="str">
            <v>CFD-FOREX Majors</v>
          </cell>
          <cell r="G500" t="str">
            <v>EUR</v>
          </cell>
        </row>
        <row r="501">
          <cell r="B501" t="str">
            <v>USDTRY</v>
          </cell>
          <cell r="C501" t="str">
            <v xml:space="preserve">US DOLLAR vs TURKISH LIRA </v>
          </cell>
          <cell r="D501" t="str">
            <v>100,000 USD</v>
          </cell>
          <cell r="E501" t="str">
            <v>Cash Settlement</v>
          </cell>
          <cell r="F501" t="str">
            <v>CFD-Forex Exotics/Nordics</v>
          </cell>
          <cell r="G501" t="str">
            <v>USD</v>
          </cell>
        </row>
        <row r="502">
          <cell r="B502" t="str">
            <v>EURUSD</v>
          </cell>
          <cell r="C502" t="str">
            <v xml:space="preserve">EURO vs US DOLLAR </v>
          </cell>
          <cell r="D502" t="str">
            <v>100,000 EUR</v>
          </cell>
          <cell r="E502" t="str">
            <v>Cash Settlement</v>
          </cell>
          <cell r="F502" t="str">
            <v>CFD-FOREX Majors</v>
          </cell>
          <cell r="G502" t="str">
            <v>EUR</v>
          </cell>
        </row>
        <row r="503">
          <cell r="B503" t="str">
            <v>USDTRY</v>
          </cell>
          <cell r="C503" t="str">
            <v xml:space="preserve">US DOLLAR vs TURKISH LIRA </v>
          </cell>
          <cell r="D503" t="str">
            <v>100,000 USD</v>
          </cell>
          <cell r="E503" t="str">
            <v>Cash Settlement</v>
          </cell>
          <cell r="F503" t="str">
            <v>CFD-Forex Exotics/Nordics</v>
          </cell>
          <cell r="G503" t="str">
            <v>USD</v>
          </cell>
        </row>
        <row r="504">
          <cell r="B504" t="str">
            <v>EURUSD</v>
          </cell>
          <cell r="C504" t="str">
            <v xml:space="preserve">EURO vs US DOLLAR </v>
          </cell>
          <cell r="D504" t="str">
            <v>100,000 EUR</v>
          </cell>
          <cell r="E504" t="str">
            <v>Cash Settlement</v>
          </cell>
          <cell r="F504" t="str">
            <v>CFD-FOREX Majors</v>
          </cell>
          <cell r="G504" t="str">
            <v>EUR</v>
          </cell>
        </row>
        <row r="505">
          <cell r="B505" t="str">
            <v>EURUSD</v>
          </cell>
          <cell r="C505" t="str">
            <v xml:space="preserve">EURO vs US DOLLAR </v>
          </cell>
          <cell r="D505" t="str">
            <v>100,000 EUR</v>
          </cell>
          <cell r="E505" t="str">
            <v>Cash Settlement</v>
          </cell>
          <cell r="F505" t="str">
            <v>CFD-FOREX Majors</v>
          </cell>
          <cell r="G505" t="str">
            <v>EUR</v>
          </cell>
        </row>
        <row r="506">
          <cell r="B506" t="str">
            <v>EURUSD</v>
          </cell>
          <cell r="C506" t="str">
            <v xml:space="preserve">EURO vs US DOLLAR </v>
          </cell>
          <cell r="D506" t="str">
            <v>100,000 EUR</v>
          </cell>
          <cell r="E506" t="str">
            <v>Cash Settlement</v>
          </cell>
          <cell r="F506" t="str">
            <v>CFD-FOREX Majors</v>
          </cell>
          <cell r="G506" t="str">
            <v>EUR</v>
          </cell>
        </row>
        <row r="507">
          <cell r="B507" t="str">
            <v>EURUSD</v>
          </cell>
          <cell r="C507" t="str">
            <v xml:space="preserve">EURO vs US DOLLAR </v>
          </cell>
          <cell r="D507" t="str">
            <v>100,000 EUR</v>
          </cell>
          <cell r="E507" t="str">
            <v>Cash Settlement</v>
          </cell>
          <cell r="F507" t="str">
            <v>CFD-FOREX Majors</v>
          </cell>
          <cell r="G507" t="str">
            <v>EUR</v>
          </cell>
        </row>
        <row r="508">
          <cell r="B508" t="str">
            <v>EURUSD</v>
          </cell>
          <cell r="C508" t="str">
            <v xml:space="preserve">EURO vs US DOLLAR </v>
          </cell>
          <cell r="D508" t="str">
            <v>100,000 EUR</v>
          </cell>
          <cell r="E508" t="str">
            <v>Cash Settlement</v>
          </cell>
          <cell r="F508" t="str">
            <v>CFD-FOREX Majors</v>
          </cell>
          <cell r="G508" t="str">
            <v>EUR</v>
          </cell>
        </row>
        <row r="509">
          <cell r="B509" t="str">
            <v>EURUSD</v>
          </cell>
          <cell r="C509" t="str">
            <v xml:space="preserve">EURO vs US DOLLAR </v>
          </cell>
          <cell r="D509" t="str">
            <v>100,000 EUR</v>
          </cell>
          <cell r="E509" t="str">
            <v>Cash Settlement</v>
          </cell>
          <cell r="F509" t="str">
            <v>CFD-FOREX Majors</v>
          </cell>
          <cell r="G509" t="str">
            <v>EUR</v>
          </cell>
        </row>
        <row r="510">
          <cell r="B510" t="str">
            <v>GER30</v>
          </cell>
          <cell r="C510" t="str">
            <v>DAX INDEX</v>
          </cell>
          <cell r="D510" t="str">
            <v>25€*Index points</v>
          </cell>
          <cell r="E510" t="str">
            <v>Cash Settlement</v>
          </cell>
          <cell r="F510" t="str">
            <v>CFD-INDEX</v>
          </cell>
          <cell r="G510" t="str">
            <v>EUR</v>
          </cell>
        </row>
        <row r="511">
          <cell r="B511" t="str">
            <v>NAS100</v>
          </cell>
          <cell r="C511" t="str">
            <v>Mini-Nasdaq INDEX</v>
          </cell>
          <cell r="D511" t="str">
            <v>20$*Index points</v>
          </cell>
          <cell r="E511" t="str">
            <v>Cash Settlement</v>
          </cell>
          <cell r="F511" t="str">
            <v>CFD-INDEX</v>
          </cell>
          <cell r="G511" t="str">
            <v>USD</v>
          </cell>
        </row>
        <row r="512">
          <cell r="B512" t="str">
            <v>GBPUSD</v>
          </cell>
          <cell r="C512" t="str">
            <v>GREAT BRITAIN POUND vs US DOLLAR</v>
          </cell>
          <cell r="D512" t="str">
            <v>100,000 GBP</v>
          </cell>
          <cell r="E512" t="str">
            <v>Cash Settlement</v>
          </cell>
          <cell r="F512" t="str">
            <v>CFD-FOREX Majors</v>
          </cell>
          <cell r="G512" t="str">
            <v>GBP</v>
          </cell>
        </row>
        <row r="513">
          <cell r="B513" t="str">
            <v>EURUSD</v>
          </cell>
          <cell r="C513" t="str">
            <v xml:space="preserve">EURO vs US DOLLAR </v>
          </cell>
          <cell r="D513" t="str">
            <v>100,000 EUR</v>
          </cell>
          <cell r="E513" t="str">
            <v>Cash Settlement</v>
          </cell>
          <cell r="F513" t="str">
            <v>CFD-FOREX Majors</v>
          </cell>
          <cell r="G513" t="str">
            <v>EUR</v>
          </cell>
        </row>
        <row r="514">
          <cell r="B514" t="str">
            <v>EURUSD</v>
          </cell>
          <cell r="C514" t="str">
            <v xml:space="preserve">EURO vs US DOLLAR </v>
          </cell>
          <cell r="D514" t="str">
            <v>100,000 EUR</v>
          </cell>
          <cell r="E514" t="str">
            <v>Cash Settlement</v>
          </cell>
          <cell r="F514" t="str">
            <v>CFD-FOREX Majors</v>
          </cell>
          <cell r="G514" t="str">
            <v>EUR</v>
          </cell>
        </row>
        <row r="515">
          <cell r="B515" t="str">
            <v>EURUSD</v>
          </cell>
          <cell r="C515" t="str">
            <v xml:space="preserve">EURO vs US DOLLAR </v>
          </cell>
          <cell r="D515" t="str">
            <v>100,000 EUR</v>
          </cell>
          <cell r="E515" t="str">
            <v>Cash Settlement</v>
          </cell>
          <cell r="F515" t="str">
            <v>CFD-FOREX Majors</v>
          </cell>
          <cell r="G515" t="str">
            <v>EUR</v>
          </cell>
        </row>
        <row r="516">
          <cell r="B516" t="str">
            <v>EURUSD</v>
          </cell>
          <cell r="C516" t="str">
            <v xml:space="preserve">EURO vs US DOLLAR </v>
          </cell>
          <cell r="D516" t="str">
            <v>100,000 EUR</v>
          </cell>
          <cell r="E516" t="str">
            <v>Cash Settlement</v>
          </cell>
          <cell r="F516" t="str">
            <v>CFD-FOREX Majors</v>
          </cell>
          <cell r="G516" t="str">
            <v>EUR</v>
          </cell>
        </row>
        <row r="517">
          <cell r="B517" t="str">
            <v>EURUSD</v>
          </cell>
          <cell r="C517" t="str">
            <v xml:space="preserve">EURO vs US DOLLAR </v>
          </cell>
          <cell r="D517" t="str">
            <v>100,000 EUR</v>
          </cell>
          <cell r="E517" t="str">
            <v>Cash Settlement</v>
          </cell>
          <cell r="F517" t="str">
            <v>CFD-FOREX Majors</v>
          </cell>
          <cell r="G517" t="str">
            <v>EUR</v>
          </cell>
        </row>
        <row r="518">
          <cell r="B518" t="str">
            <v>EURUSD</v>
          </cell>
          <cell r="C518" t="str">
            <v xml:space="preserve">EURO vs US DOLLAR </v>
          </cell>
          <cell r="D518" t="str">
            <v>100,000 EUR</v>
          </cell>
          <cell r="E518" t="str">
            <v>Cash Settlement</v>
          </cell>
          <cell r="F518" t="str">
            <v>CFD-FOREX Majors</v>
          </cell>
          <cell r="G518" t="str">
            <v>EUR</v>
          </cell>
        </row>
        <row r="519">
          <cell r="B519" t="str">
            <v>EURUSD</v>
          </cell>
          <cell r="C519" t="str">
            <v xml:space="preserve">EURO vs US DOLLAR </v>
          </cell>
          <cell r="D519" t="str">
            <v>100,000 EUR</v>
          </cell>
          <cell r="E519" t="str">
            <v>Cash Settlement</v>
          </cell>
          <cell r="F519" t="str">
            <v>CFD-FOREX Majors</v>
          </cell>
          <cell r="G519" t="str">
            <v>EUR</v>
          </cell>
        </row>
        <row r="520">
          <cell r="B520" t="str">
            <v>GBPAUD</v>
          </cell>
          <cell r="C520" t="str">
            <v>GREAT BRITAIN POUND vs AUSTRALIAN DOLLAR</v>
          </cell>
          <cell r="D520" t="str">
            <v>100,000 GBP</v>
          </cell>
          <cell r="E520" t="str">
            <v>Cash Settlement</v>
          </cell>
          <cell r="F520" t="str">
            <v>CFD-Forex Major Crosses</v>
          </cell>
          <cell r="G520" t="str">
            <v>GBP</v>
          </cell>
        </row>
        <row r="521">
          <cell r="B521" t="str">
            <v>USDJPY</v>
          </cell>
          <cell r="C521" t="str">
            <v xml:space="preserve">US DOLLAR vs JAPANESE YEN </v>
          </cell>
          <cell r="D521" t="str">
            <v>100,000 USD</v>
          </cell>
          <cell r="E521" t="str">
            <v>Cash Settlement</v>
          </cell>
          <cell r="F521" t="str">
            <v>CFD-FOREX Majors</v>
          </cell>
          <cell r="G521" t="str">
            <v>USD</v>
          </cell>
        </row>
        <row r="522">
          <cell r="B522" t="str">
            <v>USDJPY</v>
          </cell>
          <cell r="C522" t="str">
            <v xml:space="preserve">US DOLLAR vs JAPANESE YEN </v>
          </cell>
          <cell r="D522" t="str">
            <v>100,000 USD</v>
          </cell>
          <cell r="E522" t="str">
            <v>Cash Settlement</v>
          </cell>
          <cell r="F522" t="str">
            <v>CFD-FOREX Majors</v>
          </cell>
          <cell r="G522" t="str">
            <v>USD</v>
          </cell>
        </row>
        <row r="523">
          <cell r="B523" t="str">
            <v>USDJPY</v>
          </cell>
          <cell r="C523" t="str">
            <v xml:space="preserve">US DOLLAR vs JAPANESE YEN </v>
          </cell>
          <cell r="D523" t="str">
            <v>100,000 USD</v>
          </cell>
          <cell r="E523" t="str">
            <v>Cash Settlement</v>
          </cell>
          <cell r="F523" t="str">
            <v>CFD-FOREX Majors</v>
          </cell>
          <cell r="G523" t="str">
            <v>USD</v>
          </cell>
        </row>
        <row r="524">
          <cell r="B524" t="str">
            <v>GBPAUD</v>
          </cell>
          <cell r="C524" t="str">
            <v>GREAT BRITAIN POUND vs AUSTRALIAN DOLLAR</v>
          </cell>
          <cell r="D524" t="str">
            <v>100,000 GBP</v>
          </cell>
          <cell r="E524" t="str">
            <v>Cash Settlement</v>
          </cell>
          <cell r="F524" t="str">
            <v>CFD-Forex Major Crosses</v>
          </cell>
          <cell r="G524" t="str">
            <v>GBP</v>
          </cell>
        </row>
        <row r="525">
          <cell r="B525" t="str">
            <v>EURUSD</v>
          </cell>
          <cell r="C525" t="str">
            <v xml:space="preserve">EURO vs US DOLLAR </v>
          </cell>
          <cell r="D525" t="str">
            <v>100,000 EUR</v>
          </cell>
          <cell r="E525" t="str">
            <v>Cash Settlement</v>
          </cell>
          <cell r="F525" t="str">
            <v>CFD-FOREX Majors</v>
          </cell>
          <cell r="G525" t="str">
            <v>EUR</v>
          </cell>
        </row>
        <row r="526">
          <cell r="B526" t="str">
            <v>EURCAD</v>
          </cell>
          <cell r="C526" t="str">
            <v xml:space="preserve">EURO vs CANADIAN DOLLAR </v>
          </cell>
          <cell r="D526" t="str">
            <v>100,000 EUR</v>
          </cell>
          <cell r="E526" t="str">
            <v>Cash Settlement</v>
          </cell>
          <cell r="F526" t="str">
            <v>CFD-Forex Major Crosses</v>
          </cell>
          <cell r="G526" t="str">
            <v>EUR</v>
          </cell>
        </row>
        <row r="527">
          <cell r="B527" t="str">
            <v>CADCHF</v>
          </cell>
          <cell r="C527" t="str">
            <v xml:space="preserve">CANADIAN DOLLAR vs SWISS FRANC </v>
          </cell>
          <cell r="D527" t="str">
            <v>100,000 CAD</v>
          </cell>
          <cell r="E527" t="str">
            <v>Cash Settlement</v>
          </cell>
          <cell r="F527" t="str">
            <v>CFD-Forex Major Crosses</v>
          </cell>
          <cell r="G527" t="str">
            <v>CAD</v>
          </cell>
        </row>
        <row r="528">
          <cell r="B528" t="str">
            <v>EURUSD</v>
          </cell>
          <cell r="C528" t="str">
            <v xml:space="preserve">EURO vs US DOLLAR </v>
          </cell>
          <cell r="D528" t="str">
            <v>100,000 EUR</v>
          </cell>
          <cell r="E528" t="str">
            <v>Cash Settlement</v>
          </cell>
          <cell r="F528" t="str">
            <v>CFD-FOREX Majors</v>
          </cell>
          <cell r="G528" t="str">
            <v>EUR</v>
          </cell>
        </row>
        <row r="529">
          <cell r="B529" t="str">
            <v>EURUSD</v>
          </cell>
          <cell r="C529" t="str">
            <v xml:space="preserve">EURO vs US DOLLAR </v>
          </cell>
          <cell r="D529" t="str">
            <v>100,000 EUR</v>
          </cell>
          <cell r="E529" t="str">
            <v>Cash Settlement</v>
          </cell>
          <cell r="F529" t="str">
            <v>CFD-FOREX Majors</v>
          </cell>
          <cell r="G529" t="str">
            <v>EUR</v>
          </cell>
        </row>
        <row r="530">
          <cell r="B530" t="str">
            <v>EURUSD</v>
          </cell>
          <cell r="C530" t="str">
            <v xml:space="preserve">EURO vs US DOLLAR </v>
          </cell>
          <cell r="D530" t="str">
            <v>100,000 EUR</v>
          </cell>
          <cell r="E530" t="str">
            <v>Cash Settlement</v>
          </cell>
          <cell r="F530" t="str">
            <v>CFD-FOREX Majors</v>
          </cell>
          <cell r="G530" t="str">
            <v>EUR</v>
          </cell>
        </row>
        <row r="531">
          <cell r="B531" t="str">
            <v>NZDJPY</v>
          </cell>
          <cell r="C531" t="str">
            <v>NEW ZEALAND DOLLAR vs JAPANESE YEN</v>
          </cell>
          <cell r="D531" t="str">
            <v>100,000 NZD</v>
          </cell>
          <cell r="E531" t="str">
            <v>Cash Settlement</v>
          </cell>
          <cell r="F531" t="str">
            <v>CFD-Forex Major Crosses</v>
          </cell>
          <cell r="G531" t="str">
            <v>NZD</v>
          </cell>
        </row>
        <row r="532">
          <cell r="B532" t="str">
            <v>GBPNZD</v>
          </cell>
          <cell r="C532" t="str">
            <v>GREAT BRITAIN POUND vs NEW ZEALAND DOLLAR</v>
          </cell>
          <cell r="D532" t="str">
            <v>100,000 GBP</v>
          </cell>
          <cell r="E532" t="str">
            <v>Cash Settlement</v>
          </cell>
          <cell r="F532" t="str">
            <v>CFD-Forex Major Crosses</v>
          </cell>
          <cell r="G532" t="str">
            <v>GBP</v>
          </cell>
        </row>
        <row r="533">
          <cell r="B533" t="str">
            <v>GER30</v>
          </cell>
          <cell r="C533" t="str">
            <v>DAX INDEX</v>
          </cell>
          <cell r="D533" t="str">
            <v>25€*Index points</v>
          </cell>
          <cell r="E533" t="str">
            <v>Cash Settlement</v>
          </cell>
          <cell r="F533" t="str">
            <v>CFD-INDEX</v>
          </cell>
          <cell r="G533" t="str">
            <v>EUR</v>
          </cell>
        </row>
        <row r="534">
          <cell r="B534" t="str">
            <v>EURCHF</v>
          </cell>
          <cell r="C534" t="str">
            <v>EURO vs SWISS FRANC</v>
          </cell>
          <cell r="D534" t="str">
            <v>100,000 EUR</v>
          </cell>
          <cell r="E534" t="str">
            <v>Cash Settlement</v>
          </cell>
          <cell r="F534" t="str">
            <v>CFD-Forex Major Crosses</v>
          </cell>
          <cell r="G534" t="str">
            <v>EUR</v>
          </cell>
        </row>
        <row r="535">
          <cell r="B535" t="str">
            <v>EURGBP</v>
          </cell>
          <cell r="C535" t="str">
            <v xml:space="preserve">EURO vs GREAT BRITAIN POUND </v>
          </cell>
          <cell r="D535" t="str">
            <v>100,000 EUR</v>
          </cell>
          <cell r="E535" t="str">
            <v>Cash Settlement</v>
          </cell>
          <cell r="F535" t="str">
            <v>CFD-Forex Major Crosses</v>
          </cell>
          <cell r="G535" t="str">
            <v>EUR</v>
          </cell>
        </row>
        <row r="536">
          <cell r="B536" t="str">
            <v>EURUSD</v>
          </cell>
          <cell r="C536" t="str">
            <v xml:space="preserve">EURO vs US DOLLAR </v>
          </cell>
          <cell r="D536" t="str">
            <v>100,000 EUR</v>
          </cell>
          <cell r="E536" t="str">
            <v>Cash Settlement</v>
          </cell>
          <cell r="F536" t="str">
            <v>CFD-FOREX Majors</v>
          </cell>
          <cell r="G536" t="str">
            <v>EUR</v>
          </cell>
        </row>
        <row r="537">
          <cell r="B537" t="str">
            <v>EURUSD</v>
          </cell>
          <cell r="C537" t="str">
            <v xml:space="preserve">EURO vs US DOLLAR </v>
          </cell>
          <cell r="D537" t="str">
            <v>100,000 EUR</v>
          </cell>
          <cell r="E537" t="str">
            <v>Cash Settlement</v>
          </cell>
          <cell r="F537" t="str">
            <v>CFD-FOREX Majors</v>
          </cell>
          <cell r="G537" t="str">
            <v>EUR</v>
          </cell>
        </row>
        <row r="538">
          <cell r="B538" t="str">
            <v>SPX500</v>
          </cell>
          <cell r="C538" t="str">
            <v>Mini-SP 500 INDEX</v>
          </cell>
          <cell r="D538" t="str">
            <v>50$*Index points</v>
          </cell>
          <cell r="E538" t="str">
            <v>Cash Settlement</v>
          </cell>
          <cell r="F538" t="str">
            <v>CFD-INDEX</v>
          </cell>
          <cell r="G538" t="str">
            <v>USD</v>
          </cell>
        </row>
        <row r="539">
          <cell r="B539" t="str">
            <v>GER30</v>
          </cell>
          <cell r="C539" t="str">
            <v>DAX INDEX</v>
          </cell>
          <cell r="D539" t="str">
            <v>25€*Index points</v>
          </cell>
          <cell r="E539" t="str">
            <v>Cash Settlement</v>
          </cell>
          <cell r="F539" t="str">
            <v>CFD-INDEX</v>
          </cell>
          <cell r="G539" t="str">
            <v>EUR</v>
          </cell>
        </row>
        <row r="540">
          <cell r="B540" t="str">
            <v>GER30</v>
          </cell>
          <cell r="C540" t="str">
            <v>DAX INDEX</v>
          </cell>
          <cell r="D540" t="str">
            <v>25€*Index points</v>
          </cell>
          <cell r="E540" t="str">
            <v>Cash Settlement</v>
          </cell>
          <cell r="F540" t="str">
            <v>CFD-INDEX</v>
          </cell>
          <cell r="G540" t="str">
            <v>EUR</v>
          </cell>
        </row>
        <row r="541">
          <cell r="B541" t="str">
            <v>USDTRY</v>
          </cell>
          <cell r="C541" t="str">
            <v xml:space="preserve">US DOLLAR vs TURKISH LIRA </v>
          </cell>
          <cell r="D541" t="str">
            <v>100,000 USD</v>
          </cell>
          <cell r="E541" t="str">
            <v>Cash Settlement</v>
          </cell>
          <cell r="F541" t="str">
            <v>CFD-Forex Exotics/Nordics</v>
          </cell>
          <cell r="G541" t="str">
            <v>USD</v>
          </cell>
        </row>
        <row r="542">
          <cell r="B542" t="str">
            <v>USDJPY</v>
          </cell>
          <cell r="C542" t="str">
            <v xml:space="preserve">US DOLLAR vs JAPANESE YEN </v>
          </cell>
          <cell r="D542" t="str">
            <v>100,000 USD</v>
          </cell>
          <cell r="E542" t="str">
            <v>Cash Settlement</v>
          </cell>
          <cell r="F542" t="str">
            <v>CFD-FOREX Majors</v>
          </cell>
          <cell r="G542" t="str">
            <v>USD</v>
          </cell>
        </row>
        <row r="543">
          <cell r="B543" t="str">
            <v>NAS100</v>
          </cell>
          <cell r="C543" t="str">
            <v>Mini-Nasdaq INDEX</v>
          </cell>
          <cell r="D543" t="str">
            <v>20$*Index points</v>
          </cell>
          <cell r="E543" t="str">
            <v>Cash Settlement</v>
          </cell>
          <cell r="F543" t="str">
            <v>CFD-INDEX</v>
          </cell>
          <cell r="G543" t="str">
            <v>USD</v>
          </cell>
        </row>
        <row r="544">
          <cell r="B544" t="str">
            <v>USOIL</v>
          </cell>
          <cell r="C544" t="str">
            <v>Light Sweet Crude Oil</v>
          </cell>
          <cell r="D544" t="str">
            <v>1,000 Barrels</v>
          </cell>
          <cell r="E544" t="str">
            <v>Cash Settlement</v>
          </cell>
          <cell r="F544" t="str">
            <v xml:space="preserve"> CFD-COMMODITY</v>
          </cell>
          <cell r="G544" t="str">
            <v>USD</v>
          </cell>
        </row>
        <row r="545">
          <cell r="B545" t="str">
            <v>USDJPY</v>
          </cell>
          <cell r="C545" t="str">
            <v xml:space="preserve">US DOLLAR vs JAPANESE YEN </v>
          </cell>
          <cell r="D545" t="str">
            <v>100,000 USD</v>
          </cell>
          <cell r="E545" t="str">
            <v>Cash Settlement</v>
          </cell>
          <cell r="F545" t="str">
            <v>CFD-FOREX Majors</v>
          </cell>
          <cell r="G545" t="str">
            <v>USD</v>
          </cell>
        </row>
        <row r="546">
          <cell r="B546" t="str">
            <v>NATGAS</v>
          </cell>
          <cell r="C546" t="str">
            <v>NATURAL GAS</v>
          </cell>
          <cell r="D546" t="str">
            <v>10,000 Million British thermal unit</v>
          </cell>
          <cell r="E546" t="str">
            <v>Cash Settlement</v>
          </cell>
          <cell r="F546" t="str">
            <v>CFD-COMMODITY</v>
          </cell>
          <cell r="G546" t="str">
            <v>USD</v>
          </cell>
        </row>
        <row r="547">
          <cell r="B547" t="str">
            <v>GBPUSD</v>
          </cell>
          <cell r="C547" t="str">
            <v>GREAT BRITAIN POUND vs US DOLLAR</v>
          </cell>
          <cell r="D547" t="str">
            <v>100,000 GBP</v>
          </cell>
          <cell r="E547" t="str">
            <v>Cash Settlement</v>
          </cell>
          <cell r="F547" t="str">
            <v>CFD-FOREX Majors</v>
          </cell>
          <cell r="G547" t="str">
            <v>GBP</v>
          </cell>
        </row>
        <row r="548">
          <cell r="B548" t="str">
            <v>GBPUSD</v>
          </cell>
          <cell r="C548" t="str">
            <v>GREAT BRITAIN POUND vs US DOLLAR</v>
          </cell>
          <cell r="D548" t="str">
            <v>100,000 GBP</v>
          </cell>
          <cell r="E548" t="str">
            <v>Cash Settlement</v>
          </cell>
          <cell r="F548" t="str">
            <v>CFD-FOREX Majors</v>
          </cell>
          <cell r="G548" t="str">
            <v>GBP</v>
          </cell>
        </row>
        <row r="549">
          <cell r="B549" t="str">
            <v>GBPUSD</v>
          </cell>
          <cell r="C549" t="str">
            <v>GREAT BRITAIN POUND vs US DOLLAR</v>
          </cell>
          <cell r="D549" t="str">
            <v>100,000 GBP</v>
          </cell>
          <cell r="E549" t="str">
            <v>Cash Settlement</v>
          </cell>
          <cell r="F549" t="str">
            <v>CFD-FOREX Majors</v>
          </cell>
          <cell r="G549" t="str">
            <v>GBP</v>
          </cell>
        </row>
        <row r="550">
          <cell r="B550" t="str">
            <v>EURUSD</v>
          </cell>
          <cell r="C550" t="str">
            <v xml:space="preserve">EURO vs US DOLLAR </v>
          </cell>
          <cell r="D550" t="str">
            <v>100,000 EUR</v>
          </cell>
          <cell r="E550" t="str">
            <v>Cash Settlement</v>
          </cell>
          <cell r="F550" t="str">
            <v>CFD-FOREX Majors</v>
          </cell>
          <cell r="G550" t="str">
            <v>EUR</v>
          </cell>
        </row>
        <row r="551">
          <cell r="B551" t="str">
            <v>EURUSD</v>
          </cell>
          <cell r="C551" t="str">
            <v xml:space="preserve">EURO vs US DOLLAR </v>
          </cell>
          <cell r="D551" t="str">
            <v>100,000 EUR</v>
          </cell>
          <cell r="E551" t="str">
            <v>Cash Settlement</v>
          </cell>
          <cell r="F551" t="str">
            <v>CFD-FOREX Majors</v>
          </cell>
          <cell r="G551" t="str">
            <v>EUR</v>
          </cell>
        </row>
        <row r="552">
          <cell r="B552" t="str">
            <v>USDTRY</v>
          </cell>
          <cell r="C552" t="str">
            <v xml:space="preserve">US DOLLAR vs TURKISH LIRA </v>
          </cell>
          <cell r="D552" t="str">
            <v>100,000 USD</v>
          </cell>
          <cell r="E552" t="str">
            <v>Cash Settlement</v>
          </cell>
          <cell r="F552" t="str">
            <v>CFD-Forex Exotics/Nordics</v>
          </cell>
          <cell r="G552" t="str">
            <v>USD</v>
          </cell>
        </row>
        <row r="553">
          <cell r="B553" t="str">
            <v>USDCAD</v>
          </cell>
          <cell r="C553" t="str">
            <v>US DOLLAR vs CANADIAN DOLLAR</v>
          </cell>
          <cell r="D553" t="str">
            <v>100,000 USD</v>
          </cell>
          <cell r="E553" t="str">
            <v>Cash Settlement</v>
          </cell>
          <cell r="F553" t="str">
            <v>CFD-FOREX Majors</v>
          </cell>
          <cell r="G553" t="str">
            <v>USD</v>
          </cell>
        </row>
        <row r="554">
          <cell r="B554" t="str">
            <v>EURUSD</v>
          </cell>
          <cell r="C554" t="str">
            <v xml:space="preserve">EURO vs US DOLLAR </v>
          </cell>
          <cell r="D554" t="str">
            <v>100,000 EUR</v>
          </cell>
          <cell r="E554" t="str">
            <v>Cash Settlement</v>
          </cell>
          <cell r="F554" t="str">
            <v>CFD-FOREX Majors</v>
          </cell>
          <cell r="G554" t="str">
            <v>EUR</v>
          </cell>
        </row>
        <row r="555">
          <cell r="B555" t="str">
            <v>USDTRY</v>
          </cell>
          <cell r="C555" t="str">
            <v xml:space="preserve">US DOLLAR vs TURKISH LIRA </v>
          </cell>
          <cell r="D555" t="str">
            <v>100,000 USD</v>
          </cell>
          <cell r="E555" t="str">
            <v>Cash Settlement</v>
          </cell>
          <cell r="F555" t="str">
            <v>CFD-Forex Exotics/Nordics</v>
          </cell>
          <cell r="G555" t="str">
            <v>USD</v>
          </cell>
        </row>
        <row r="556">
          <cell r="B556" t="str">
            <v>GER30</v>
          </cell>
          <cell r="C556" t="str">
            <v>DAX INDEX</v>
          </cell>
          <cell r="D556" t="str">
            <v>25€*Index points</v>
          </cell>
          <cell r="E556" t="str">
            <v>Cash Settlement</v>
          </cell>
          <cell r="F556" t="str">
            <v>CFD-INDEX</v>
          </cell>
          <cell r="G556" t="str">
            <v>EUR</v>
          </cell>
        </row>
        <row r="557">
          <cell r="B557" t="str">
            <v>USOIL</v>
          </cell>
          <cell r="C557" t="str">
            <v>Light Sweet Crude Oil</v>
          </cell>
          <cell r="D557" t="str">
            <v>1,000 Barrels</v>
          </cell>
          <cell r="E557" t="str">
            <v>Cash Settlement</v>
          </cell>
          <cell r="F557" t="str">
            <v xml:space="preserve"> CFD-COMMODITY</v>
          </cell>
          <cell r="G557" t="str">
            <v>USD</v>
          </cell>
        </row>
        <row r="558">
          <cell r="B558" t="str">
            <v>USDJPY</v>
          </cell>
          <cell r="C558" t="str">
            <v xml:space="preserve">US DOLLAR vs JAPANESE YEN </v>
          </cell>
          <cell r="D558" t="str">
            <v>100,000 USD</v>
          </cell>
          <cell r="E558" t="str">
            <v>Cash Settlement</v>
          </cell>
          <cell r="F558" t="str">
            <v>CFD-FOREX Majors</v>
          </cell>
          <cell r="G558" t="str">
            <v>USD</v>
          </cell>
        </row>
        <row r="559">
          <cell r="B559" t="str">
            <v>USDJPY</v>
          </cell>
          <cell r="C559" t="str">
            <v xml:space="preserve">US DOLLAR vs JAPANESE YEN </v>
          </cell>
          <cell r="D559" t="str">
            <v>100,000 USD</v>
          </cell>
          <cell r="E559" t="str">
            <v>Cash Settlement</v>
          </cell>
          <cell r="F559" t="str">
            <v>CFD-FOREX Majors</v>
          </cell>
          <cell r="G559" t="str">
            <v>USD</v>
          </cell>
        </row>
        <row r="560">
          <cell r="B560" t="str">
            <v>EURUSD</v>
          </cell>
          <cell r="C560" t="str">
            <v xml:space="preserve">EURO vs US DOLLAR </v>
          </cell>
          <cell r="D560" t="str">
            <v>100,000 EUR</v>
          </cell>
          <cell r="E560" t="str">
            <v>Cash Settlement</v>
          </cell>
          <cell r="F560" t="str">
            <v>CFD-FOREX Majors</v>
          </cell>
          <cell r="G560" t="str">
            <v>EUR</v>
          </cell>
        </row>
        <row r="561">
          <cell r="B561" t="str">
            <v>EURUSD</v>
          </cell>
          <cell r="C561" t="str">
            <v xml:space="preserve">EURO vs US DOLLAR </v>
          </cell>
          <cell r="D561" t="str">
            <v>100,000 EUR</v>
          </cell>
          <cell r="E561" t="str">
            <v>Cash Settlement</v>
          </cell>
          <cell r="F561" t="str">
            <v>CFD-FOREX Majors</v>
          </cell>
          <cell r="G561" t="str">
            <v>EUR</v>
          </cell>
        </row>
        <row r="562">
          <cell r="B562" t="str">
            <v>GBPUSD</v>
          </cell>
          <cell r="C562" t="str">
            <v>GREAT BRITAIN POUND vs US DOLLAR</v>
          </cell>
          <cell r="D562" t="str">
            <v>100,000 GBP</v>
          </cell>
          <cell r="E562" t="str">
            <v>Cash Settlement</v>
          </cell>
          <cell r="F562" t="str">
            <v>CFD-FOREX Majors</v>
          </cell>
          <cell r="G562" t="str">
            <v>GBP</v>
          </cell>
        </row>
        <row r="563">
          <cell r="B563" t="str">
            <v>GBPUSD</v>
          </cell>
          <cell r="C563" t="str">
            <v>GREAT BRITAIN POUND vs US DOLLAR</v>
          </cell>
          <cell r="D563" t="str">
            <v>100,000 GBP</v>
          </cell>
          <cell r="E563" t="str">
            <v>Cash Settlement</v>
          </cell>
          <cell r="F563" t="str">
            <v>CFD-FOREX Majors</v>
          </cell>
          <cell r="G563" t="str">
            <v>GBP</v>
          </cell>
        </row>
        <row r="564">
          <cell r="B564" t="str">
            <v>USDJPY</v>
          </cell>
          <cell r="C564" t="str">
            <v xml:space="preserve">US DOLLAR vs JAPANESE YEN </v>
          </cell>
          <cell r="D564" t="str">
            <v>100,000 USD</v>
          </cell>
          <cell r="E564" t="str">
            <v>Cash Settlement</v>
          </cell>
          <cell r="F564" t="str">
            <v>CFD-FOREX Majors</v>
          </cell>
          <cell r="G564" t="str">
            <v>USD</v>
          </cell>
        </row>
        <row r="565">
          <cell r="B565" t="str">
            <v>USDJPY</v>
          </cell>
          <cell r="C565" t="str">
            <v xml:space="preserve">US DOLLAR vs JAPANESE YEN </v>
          </cell>
          <cell r="D565" t="str">
            <v>100,000 USD</v>
          </cell>
          <cell r="E565" t="str">
            <v>Cash Settlement</v>
          </cell>
          <cell r="F565" t="str">
            <v>CFD-FOREX Majors</v>
          </cell>
          <cell r="G565" t="str">
            <v>USD</v>
          </cell>
        </row>
        <row r="566">
          <cell r="B566" t="str">
            <v>USDJPY</v>
          </cell>
          <cell r="C566" t="str">
            <v xml:space="preserve">US DOLLAR vs JAPANESE YEN </v>
          </cell>
          <cell r="D566" t="str">
            <v>100,000 USD</v>
          </cell>
          <cell r="E566" t="str">
            <v>Cash Settlement</v>
          </cell>
          <cell r="F566" t="str">
            <v>CFD-FOREX Majors</v>
          </cell>
          <cell r="G566" t="str">
            <v>USD</v>
          </cell>
        </row>
        <row r="567">
          <cell r="B567" t="str">
            <v>USDJPY</v>
          </cell>
          <cell r="C567" t="str">
            <v xml:space="preserve">US DOLLAR vs JAPANESE YEN </v>
          </cell>
          <cell r="D567" t="str">
            <v>100,000 USD</v>
          </cell>
          <cell r="E567" t="str">
            <v>Cash Settlement</v>
          </cell>
          <cell r="F567" t="str">
            <v>CFD-FOREX Majors</v>
          </cell>
          <cell r="G567" t="str">
            <v>USD</v>
          </cell>
        </row>
        <row r="568">
          <cell r="B568" t="str">
            <v>USDJPY</v>
          </cell>
          <cell r="C568" t="str">
            <v xml:space="preserve">US DOLLAR vs JAPANESE YEN </v>
          </cell>
          <cell r="D568" t="str">
            <v>100,000 USD</v>
          </cell>
          <cell r="E568" t="str">
            <v>Cash Settlement</v>
          </cell>
          <cell r="F568" t="str">
            <v>CFD-FOREX Majors</v>
          </cell>
          <cell r="G568" t="str">
            <v>USD</v>
          </cell>
        </row>
        <row r="569">
          <cell r="B569" t="str">
            <v>USDJPY</v>
          </cell>
          <cell r="C569" t="str">
            <v xml:space="preserve">US DOLLAR vs JAPANESE YEN </v>
          </cell>
          <cell r="D569" t="str">
            <v>100,000 USD</v>
          </cell>
          <cell r="E569" t="str">
            <v>Cash Settlement</v>
          </cell>
          <cell r="F569" t="str">
            <v>CFD-FOREX Majors</v>
          </cell>
          <cell r="G569" t="str">
            <v>USD</v>
          </cell>
        </row>
        <row r="570">
          <cell r="B570" t="str">
            <v>USDJPY</v>
          </cell>
          <cell r="C570" t="str">
            <v xml:space="preserve">US DOLLAR vs JAPANESE YEN </v>
          </cell>
          <cell r="D570" t="str">
            <v>100,000 USD</v>
          </cell>
          <cell r="E570" t="str">
            <v>Cash Settlement</v>
          </cell>
          <cell r="F570" t="str">
            <v>CFD-FOREX Majors</v>
          </cell>
          <cell r="G570" t="str">
            <v>USD</v>
          </cell>
        </row>
        <row r="571">
          <cell r="B571" t="str">
            <v>GBPUSD</v>
          </cell>
          <cell r="C571" t="str">
            <v>GREAT BRITAIN POUND vs US DOLLAR</v>
          </cell>
          <cell r="D571" t="str">
            <v>100,000 GBP</v>
          </cell>
          <cell r="E571" t="str">
            <v>Cash Settlement</v>
          </cell>
          <cell r="F571" t="str">
            <v>CFD-FOREX Majors</v>
          </cell>
          <cell r="G571" t="str">
            <v>GBP</v>
          </cell>
        </row>
        <row r="572">
          <cell r="B572" t="str">
            <v>GBPUSD</v>
          </cell>
          <cell r="C572" t="str">
            <v>GREAT BRITAIN POUND vs US DOLLAR</v>
          </cell>
          <cell r="D572" t="str">
            <v>100,000 GBP</v>
          </cell>
          <cell r="E572" t="str">
            <v>Cash Settlement</v>
          </cell>
          <cell r="F572" t="str">
            <v>CFD-FOREX Majors</v>
          </cell>
          <cell r="G572" t="str">
            <v>GBP</v>
          </cell>
        </row>
        <row r="573">
          <cell r="B573" t="str">
            <v>GBPUSD</v>
          </cell>
          <cell r="C573" t="str">
            <v>GREAT BRITAIN POUND vs US DOLLAR</v>
          </cell>
          <cell r="D573" t="str">
            <v>100,000 GBP</v>
          </cell>
          <cell r="E573" t="str">
            <v>Cash Settlement</v>
          </cell>
          <cell r="F573" t="str">
            <v>CFD-FOREX Majors</v>
          </cell>
          <cell r="G573" t="str">
            <v>GBP</v>
          </cell>
        </row>
        <row r="574">
          <cell r="B574" t="str">
            <v>EURUSD</v>
          </cell>
          <cell r="C574" t="str">
            <v xml:space="preserve">EURO vs US DOLLAR </v>
          </cell>
          <cell r="D574" t="str">
            <v>100,000 EUR</v>
          </cell>
          <cell r="E574" t="str">
            <v>Cash Settlement</v>
          </cell>
          <cell r="F574" t="str">
            <v>CFD-FOREX Majors</v>
          </cell>
          <cell r="G574" t="str">
            <v>EUR</v>
          </cell>
        </row>
        <row r="575">
          <cell r="B575" t="str">
            <v>EURUSD</v>
          </cell>
          <cell r="C575" t="str">
            <v xml:space="preserve">EURO vs US DOLLAR </v>
          </cell>
          <cell r="D575" t="str">
            <v>100,000 EUR</v>
          </cell>
          <cell r="E575" t="str">
            <v>Cash Settlement</v>
          </cell>
          <cell r="F575" t="str">
            <v>CFD-FOREX Majors</v>
          </cell>
          <cell r="G575" t="str">
            <v>EUR</v>
          </cell>
        </row>
        <row r="576">
          <cell r="B576" t="str">
            <v>EURUSD</v>
          </cell>
          <cell r="C576" t="str">
            <v xml:space="preserve">EURO vs US DOLLAR </v>
          </cell>
          <cell r="D576" t="str">
            <v>100,000 EUR</v>
          </cell>
          <cell r="E576" t="str">
            <v>Cash Settlement</v>
          </cell>
          <cell r="F576" t="str">
            <v>CFD-FOREX Majors</v>
          </cell>
          <cell r="G576" t="str">
            <v>EUR</v>
          </cell>
        </row>
        <row r="577">
          <cell r="B577" t="str">
            <v>EURUSD</v>
          </cell>
          <cell r="C577" t="str">
            <v xml:space="preserve">EURO vs US DOLLAR </v>
          </cell>
          <cell r="D577" t="str">
            <v>100,000 EUR</v>
          </cell>
          <cell r="E577" t="str">
            <v>Cash Settlement</v>
          </cell>
          <cell r="F577" t="str">
            <v>CFD-FOREX Majors</v>
          </cell>
          <cell r="G577" t="str">
            <v>EUR</v>
          </cell>
        </row>
        <row r="578">
          <cell r="B578" t="str">
            <v>EURUSD</v>
          </cell>
          <cell r="C578" t="str">
            <v xml:space="preserve">EURO vs US DOLLAR </v>
          </cell>
          <cell r="D578" t="str">
            <v>100,000 EUR</v>
          </cell>
          <cell r="E578" t="str">
            <v>Cash Settlement</v>
          </cell>
          <cell r="F578" t="str">
            <v>CFD-FOREX Majors</v>
          </cell>
          <cell r="G578" t="str">
            <v>EUR</v>
          </cell>
        </row>
        <row r="579">
          <cell r="B579" t="str">
            <v>EURUSD</v>
          </cell>
          <cell r="C579" t="str">
            <v xml:space="preserve">EURO vs US DOLLAR </v>
          </cell>
          <cell r="D579" t="str">
            <v>100,000 EUR</v>
          </cell>
          <cell r="E579" t="str">
            <v>Cash Settlement</v>
          </cell>
          <cell r="F579" t="str">
            <v>CFD-FOREX Majors</v>
          </cell>
          <cell r="G579" t="str">
            <v>EUR</v>
          </cell>
        </row>
        <row r="580">
          <cell r="B580" t="str">
            <v>EURUSD</v>
          </cell>
          <cell r="C580" t="str">
            <v xml:space="preserve">EURO vs US DOLLAR </v>
          </cell>
          <cell r="D580" t="str">
            <v>100,000 EUR</v>
          </cell>
          <cell r="E580" t="str">
            <v>Cash Settlement</v>
          </cell>
          <cell r="F580" t="str">
            <v>CFD-FOREX Majors</v>
          </cell>
          <cell r="G580" t="str">
            <v>EUR</v>
          </cell>
        </row>
        <row r="581">
          <cell r="B581" t="str">
            <v>EURUSD</v>
          </cell>
          <cell r="C581" t="str">
            <v xml:space="preserve">EURO vs US DOLLAR </v>
          </cell>
          <cell r="D581" t="str">
            <v>100,000 EUR</v>
          </cell>
          <cell r="E581" t="str">
            <v>Cash Settlement</v>
          </cell>
          <cell r="F581" t="str">
            <v>CFD-FOREX Majors</v>
          </cell>
          <cell r="G581" t="str">
            <v>EUR</v>
          </cell>
        </row>
        <row r="582">
          <cell r="B582" t="str">
            <v>USOIL</v>
          </cell>
          <cell r="C582" t="str">
            <v>Light Sweet Crude Oil</v>
          </cell>
          <cell r="D582" t="str">
            <v>1,000 Barrels</v>
          </cell>
          <cell r="E582" t="str">
            <v>Cash Settlement</v>
          </cell>
          <cell r="F582" t="str">
            <v xml:space="preserve"> CFD-COMMODITY</v>
          </cell>
          <cell r="G582" t="str">
            <v>USD</v>
          </cell>
        </row>
        <row r="583">
          <cell r="B583" t="str">
            <v>USOIL</v>
          </cell>
          <cell r="C583" t="str">
            <v>Light Sweet Crude Oil</v>
          </cell>
          <cell r="D583" t="str">
            <v>1,000 Barrels</v>
          </cell>
          <cell r="E583" t="str">
            <v>Cash Settlement</v>
          </cell>
          <cell r="F583" t="str">
            <v xml:space="preserve"> CFD-COMMODITY</v>
          </cell>
          <cell r="G583" t="str">
            <v>USD</v>
          </cell>
        </row>
        <row r="584">
          <cell r="B584" t="str">
            <v>EURUSD</v>
          </cell>
          <cell r="C584" t="str">
            <v xml:space="preserve">EURO vs US DOLLAR </v>
          </cell>
          <cell r="D584" t="str">
            <v>100,000 EUR</v>
          </cell>
          <cell r="E584" t="str">
            <v>Cash Settlement</v>
          </cell>
          <cell r="F584" t="str">
            <v>CFD-FOREX Majors</v>
          </cell>
          <cell r="G584" t="str">
            <v>EUR</v>
          </cell>
        </row>
        <row r="585">
          <cell r="B585" t="str">
            <v>GER30</v>
          </cell>
          <cell r="C585" t="str">
            <v>DAX INDEX</v>
          </cell>
          <cell r="D585" t="str">
            <v>25€*Index points</v>
          </cell>
          <cell r="E585" t="str">
            <v>Cash Settlement</v>
          </cell>
          <cell r="F585" t="str">
            <v>CFD-INDEX</v>
          </cell>
          <cell r="G585" t="str">
            <v>EUR</v>
          </cell>
        </row>
        <row r="586">
          <cell r="B586" t="str">
            <v>NAS100</v>
          </cell>
          <cell r="C586" t="str">
            <v>Mini-Nasdaq INDEX</v>
          </cell>
          <cell r="D586" t="str">
            <v>20$*Index points</v>
          </cell>
          <cell r="E586" t="str">
            <v>Cash Settlement</v>
          </cell>
          <cell r="F586" t="str">
            <v>CFD-INDEX</v>
          </cell>
          <cell r="G586" t="str">
            <v>USD</v>
          </cell>
        </row>
        <row r="587">
          <cell r="B587" t="str">
            <v>UKOIL</v>
          </cell>
          <cell r="C587" t="str">
            <v>ICE BRENT OIL</v>
          </cell>
          <cell r="D587" t="str">
            <v>1,000 Barrels</v>
          </cell>
          <cell r="E587" t="str">
            <v>Cash Settlement</v>
          </cell>
          <cell r="F587" t="str">
            <v>CFD-COMMODITY</v>
          </cell>
          <cell r="G587" t="str">
            <v>USD</v>
          </cell>
        </row>
        <row r="588">
          <cell r="B588" t="str">
            <v>GBPUSD</v>
          </cell>
          <cell r="C588" t="str">
            <v>GREAT BRITAIN POUND vs US DOLLAR</v>
          </cell>
          <cell r="D588" t="str">
            <v>100,000 GBP</v>
          </cell>
          <cell r="E588" t="str">
            <v>Cash Settlement</v>
          </cell>
          <cell r="F588" t="str">
            <v>CFD-FOREX Majors</v>
          </cell>
          <cell r="G588" t="str">
            <v>GBP</v>
          </cell>
        </row>
        <row r="589">
          <cell r="B589" t="str">
            <v>EURUSD</v>
          </cell>
          <cell r="C589" t="str">
            <v xml:space="preserve">EURO vs US DOLLAR </v>
          </cell>
          <cell r="D589" t="str">
            <v>100,000 EUR</v>
          </cell>
          <cell r="E589" t="str">
            <v>Cash Settlement</v>
          </cell>
          <cell r="F589" t="str">
            <v>CFD-FOREX Majors</v>
          </cell>
          <cell r="G589" t="str">
            <v>EUR</v>
          </cell>
        </row>
        <row r="590">
          <cell r="B590" t="str">
            <v>EURJPY</v>
          </cell>
          <cell r="C590" t="str">
            <v xml:space="preserve">EURO vs JANANESE YEN </v>
          </cell>
          <cell r="D590" t="str">
            <v>100,000 EUR</v>
          </cell>
          <cell r="E590" t="str">
            <v>Cash Settlement</v>
          </cell>
          <cell r="F590" t="str">
            <v>CFD-Forex Major Crosses</v>
          </cell>
          <cell r="G590" t="str">
            <v>EUR</v>
          </cell>
        </row>
        <row r="591">
          <cell r="B591" t="str">
            <v>EURJPY</v>
          </cell>
          <cell r="C591" t="str">
            <v xml:space="preserve">EURO vs JANANESE YEN </v>
          </cell>
          <cell r="D591" t="str">
            <v>100,000 EUR</v>
          </cell>
          <cell r="E591" t="str">
            <v>Cash Settlement</v>
          </cell>
          <cell r="F591" t="str">
            <v>CFD-Forex Major Crosses</v>
          </cell>
          <cell r="G591" t="str">
            <v>EUR</v>
          </cell>
        </row>
        <row r="592">
          <cell r="B592" t="str">
            <v>EURJPY</v>
          </cell>
          <cell r="C592" t="str">
            <v xml:space="preserve">EURO vs JANANESE YEN </v>
          </cell>
          <cell r="D592" t="str">
            <v>100,000 EUR</v>
          </cell>
          <cell r="E592" t="str">
            <v>Cash Settlement</v>
          </cell>
          <cell r="F592" t="str">
            <v>CFD-Forex Major Crosses</v>
          </cell>
          <cell r="G592" t="str">
            <v>EUR</v>
          </cell>
        </row>
        <row r="593">
          <cell r="B593" t="str">
            <v>GBPUSD</v>
          </cell>
          <cell r="C593" t="str">
            <v>GREAT BRITAIN POUND vs US DOLLAR</v>
          </cell>
          <cell r="D593" t="str">
            <v>100,000 GBP</v>
          </cell>
          <cell r="E593" t="str">
            <v>Cash Settlement</v>
          </cell>
          <cell r="F593" t="str">
            <v>CFD-FOREX Majors</v>
          </cell>
          <cell r="G593" t="str">
            <v>GBP</v>
          </cell>
        </row>
        <row r="594">
          <cell r="B594" t="str">
            <v>EURUSD</v>
          </cell>
          <cell r="C594" t="str">
            <v xml:space="preserve">EURO vs US DOLLAR </v>
          </cell>
          <cell r="D594" t="str">
            <v>100,000 EUR</v>
          </cell>
          <cell r="E594" t="str">
            <v>Cash Settlement</v>
          </cell>
          <cell r="F594" t="str">
            <v>CFD-FOREX Majors</v>
          </cell>
          <cell r="G594" t="str">
            <v>EUR</v>
          </cell>
        </row>
        <row r="595">
          <cell r="B595" t="str">
            <v>EURUSD</v>
          </cell>
          <cell r="C595" t="str">
            <v xml:space="preserve">EURO vs US DOLLAR </v>
          </cell>
          <cell r="D595" t="str">
            <v>100,000 EUR</v>
          </cell>
          <cell r="E595" t="str">
            <v>Cash Settlement</v>
          </cell>
          <cell r="F595" t="str">
            <v>CFD-FOREX Majors</v>
          </cell>
          <cell r="G595" t="str">
            <v>EUR</v>
          </cell>
        </row>
        <row r="596">
          <cell r="B596" t="str">
            <v>USDCAD</v>
          </cell>
          <cell r="C596" t="str">
            <v>US DOLLAR vs CANADIAN DOLLAR</v>
          </cell>
          <cell r="D596" t="str">
            <v>100,000 USD</v>
          </cell>
          <cell r="E596" t="str">
            <v>Cash Settlement</v>
          </cell>
          <cell r="F596" t="str">
            <v>CFD-FOREX Majors</v>
          </cell>
          <cell r="G596" t="str">
            <v>USD</v>
          </cell>
        </row>
        <row r="597">
          <cell r="B597" t="str">
            <v>EURUSD</v>
          </cell>
          <cell r="C597" t="str">
            <v xml:space="preserve">EURO vs US DOLLAR </v>
          </cell>
          <cell r="D597" t="str">
            <v>100,000 EUR</v>
          </cell>
          <cell r="E597" t="str">
            <v>Cash Settlement</v>
          </cell>
          <cell r="F597" t="str">
            <v>CFD-FOREX Majors</v>
          </cell>
          <cell r="G597" t="str">
            <v>EUR</v>
          </cell>
        </row>
        <row r="598">
          <cell r="B598" t="str">
            <v>EURUSD</v>
          </cell>
          <cell r="C598" t="str">
            <v xml:space="preserve">EURO vs US DOLLAR </v>
          </cell>
          <cell r="D598" t="str">
            <v>100,000 EUR</v>
          </cell>
          <cell r="E598" t="str">
            <v>Cash Settlement</v>
          </cell>
          <cell r="F598" t="str">
            <v>CFD-FOREX Majors</v>
          </cell>
          <cell r="G598" t="str">
            <v>EUR</v>
          </cell>
        </row>
        <row r="599">
          <cell r="B599" t="str">
            <v>USDTRY</v>
          </cell>
          <cell r="C599" t="str">
            <v xml:space="preserve">US DOLLAR vs TURKISH LIRA </v>
          </cell>
          <cell r="D599" t="str">
            <v>100,000 USD</v>
          </cell>
          <cell r="E599" t="str">
            <v>Cash Settlement</v>
          </cell>
          <cell r="F599" t="str">
            <v>CFD-Forex Exotics/Nordics</v>
          </cell>
          <cell r="G599" t="str">
            <v>USD</v>
          </cell>
        </row>
        <row r="600">
          <cell r="B600" t="str">
            <v>GBPUSD</v>
          </cell>
          <cell r="C600" t="str">
            <v>GREAT BRITAIN POUND vs US DOLLAR</v>
          </cell>
          <cell r="D600" t="str">
            <v>100,000 GBP</v>
          </cell>
          <cell r="E600" t="str">
            <v>Cash Settlement</v>
          </cell>
          <cell r="F600" t="str">
            <v>CFD-FOREX Majors</v>
          </cell>
          <cell r="G600" t="str">
            <v>GBP</v>
          </cell>
        </row>
        <row r="601">
          <cell r="B601" t="str">
            <v>GBPUSD</v>
          </cell>
          <cell r="C601" t="str">
            <v>GREAT BRITAIN POUND vs US DOLLAR</v>
          </cell>
          <cell r="D601" t="str">
            <v>100,000 GBP</v>
          </cell>
          <cell r="E601" t="str">
            <v>Cash Settlement</v>
          </cell>
          <cell r="F601" t="str">
            <v>CFD-FOREX Majors</v>
          </cell>
          <cell r="G601" t="str">
            <v>GBP</v>
          </cell>
        </row>
        <row r="602">
          <cell r="B602" t="str">
            <v>GBPUSD</v>
          </cell>
          <cell r="C602" t="str">
            <v>GREAT BRITAIN POUND vs US DOLLAR</v>
          </cell>
          <cell r="D602" t="str">
            <v>100,000 GBP</v>
          </cell>
          <cell r="E602" t="str">
            <v>Cash Settlement</v>
          </cell>
          <cell r="F602" t="str">
            <v>CFD-FOREX Majors</v>
          </cell>
          <cell r="G602" t="str">
            <v>GBP</v>
          </cell>
        </row>
        <row r="603">
          <cell r="B603" t="str">
            <v>EURUSD</v>
          </cell>
          <cell r="C603" t="str">
            <v xml:space="preserve">EURO vs US DOLLAR </v>
          </cell>
          <cell r="D603" t="str">
            <v>100,000 EUR</v>
          </cell>
          <cell r="E603" t="str">
            <v>Cash Settlement</v>
          </cell>
          <cell r="F603" t="str">
            <v>CFD-FOREX Majors</v>
          </cell>
          <cell r="G603" t="str">
            <v>EUR</v>
          </cell>
        </row>
        <row r="604">
          <cell r="B604" t="str">
            <v>EURUSD</v>
          </cell>
          <cell r="C604" t="str">
            <v xml:space="preserve">EURO vs US DOLLAR </v>
          </cell>
          <cell r="D604" t="str">
            <v>100,000 EUR</v>
          </cell>
          <cell r="E604" t="str">
            <v>Cash Settlement</v>
          </cell>
          <cell r="F604" t="str">
            <v>CFD-FOREX Majors</v>
          </cell>
          <cell r="G604" t="str">
            <v>EUR</v>
          </cell>
        </row>
        <row r="605">
          <cell r="B605" t="str">
            <v>XAUUSD</v>
          </cell>
          <cell r="C605" t="str">
            <v>Troy Ounce Gold vs USD</v>
          </cell>
          <cell r="D605" t="str">
            <v>100 Troy Ounce</v>
          </cell>
          <cell r="E605" t="str">
            <v>Cash Settlement</v>
          </cell>
          <cell r="F605" t="str">
            <v>CFD-PRECIOUS METALS</v>
          </cell>
          <cell r="G605" t="str">
            <v>XAU</v>
          </cell>
        </row>
        <row r="606">
          <cell r="B606" t="str">
            <v>NAS100</v>
          </cell>
          <cell r="C606" t="str">
            <v>Mini-Nasdaq INDEX</v>
          </cell>
          <cell r="D606" t="str">
            <v>20$*Index points</v>
          </cell>
          <cell r="E606" t="str">
            <v>Cash Settlement</v>
          </cell>
          <cell r="F606" t="str">
            <v>CFD-INDEX</v>
          </cell>
          <cell r="G606" t="str">
            <v>USD</v>
          </cell>
        </row>
        <row r="607">
          <cell r="B607" t="str">
            <v>NAS100</v>
          </cell>
          <cell r="C607" t="str">
            <v>Mini-Nasdaq INDEX</v>
          </cell>
          <cell r="D607" t="str">
            <v>20$*Index points</v>
          </cell>
          <cell r="E607" t="str">
            <v>Cash Settlement</v>
          </cell>
          <cell r="F607" t="str">
            <v>CFD-INDEX</v>
          </cell>
          <cell r="G607" t="str">
            <v>USD</v>
          </cell>
        </row>
        <row r="608">
          <cell r="B608" t="str">
            <v>EURUSD</v>
          </cell>
          <cell r="C608" t="str">
            <v xml:space="preserve">EURO vs US DOLLAR </v>
          </cell>
          <cell r="D608" t="str">
            <v>100,000 EUR</v>
          </cell>
          <cell r="E608" t="str">
            <v>Cash Settlement</v>
          </cell>
          <cell r="F608" t="str">
            <v>CFD-FOREX Majors</v>
          </cell>
          <cell r="G608" t="str">
            <v>EUR</v>
          </cell>
        </row>
        <row r="609">
          <cell r="B609" t="str">
            <v>GER30</v>
          </cell>
          <cell r="C609" t="str">
            <v>DAX INDEX</v>
          </cell>
          <cell r="D609" t="str">
            <v>25€*Index points</v>
          </cell>
          <cell r="E609" t="str">
            <v>Cash Settlement</v>
          </cell>
          <cell r="F609" t="str">
            <v>CFD-INDEX</v>
          </cell>
          <cell r="G609" t="str">
            <v>EUR</v>
          </cell>
        </row>
        <row r="610">
          <cell r="B610" t="str">
            <v>EURUSD</v>
          </cell>
          <cell r="C610" t="str">
            <v xml:space="preserve">EURO vs US DOLLAR </v>
          </cell>
          <cell r="D610" t="str">
            <v>100,000 EUR</v>
          </cell>
          <cell r="E610" t="str">
            <v>Cash Settlement</v>
          </cell>
          <cell r="F610" t="str">
            <v>CFD-FOREX Majors</v>
          </cell>
          <cell r="G610" t="str">
            <v>EUR</v>
          </cell>
        </row>
        <row r="611">
          <cell r="B611" t="str">
            <v>EURUSD</v>
          </cell>
          <cell r="C611" t="str">
            <v xml:space="preserve">EURO vs US DOLLAR </v>
          </cell>
          <cell r="D611" t="str">
            <v>100,000 EUR</v>
          </cell>
          <cell r="E611" t="str">
            <v>Cash Settlement</v>
          </cell>
          <cell r="F611" t="str">
            <v>CFD-FOREX Majors</v>
          </cell>
          <cell r="G611" t="str">
            <v>EUR</v>
          </cell>
        </row>
        <row r="612">
          <cell r="B612" t="str">
            <v>EURUSD</v>
          </cell>
          <cell r="C612" t="str">
            <v xml:space="preserve">EURO vs US DOLLAR </v>
          </cell>
          <cell r="D612" t="str">
            <v>100,000 EUR</v>
          </cell>
          <cell r="E612" t="str">
            <v>Cash Settlement</v>
          </cell>
          <cell r="F612" t="str">
            <v>CFD-FOREX Majors</v>
          </cell>
          <cell r="G612" t="str">
            <v>EUR</v>
          </cell>
        </row>
        <row r="613">
          <cell r="B613" t="str">
            <v>EURUSD</v>
          </cell>
          <cell r="C613" t="str">
            <v xml:space="preserve">EURO vs US DOLLAR </v>
          </cell>
          <cell r="D613" t="str">
            <v>100,000 EUR</v>
          </cell>
          <cell r="E613" t="str">
            <v>Cash Settlement</v>
          </cell>
          <cell r="F613" t="str">
            <v>CFD-FOREX Majors</v>
          </cell>
          <cell r="G613" t="str">
            <v>EUR</v>
          </cell>
        </row>
        <row r="614">
          <cell r="B614" t="str">
            <v>GER30</v>
          </cell>
          <cell r="C614" t="str">
            <v>DAX INDEX</v>
          </cell>
          <cell r="D614" t="str">
            <v>25€*Index points</v>
          </cell>
          <cell r="E614" t="str">
            <v>Cash Settlement</v>
          </cell>
          <cell r="F614" t="str">
            <v>CFD-INDEX</v>
          </cell>
          <cell r="G614" t="str">
            <v>EUR</v>
          </cell>
        </row>
        <row r="615">
          <cell r="B615" t="str">
            <v>GER30</v>
          </cell>
          <cell r="C615" t="str">
            <v>DAX INDEX</v>
          </cell>
          <cell r="D615" t="str">
            <v>25€*Index points</v>
          </cell>
          <cell r="E615" t="str">
            <v>Cash Settlement</v>
          </cell>
          <cell r="F615" t="str">
            <v>CFD-INDEX</v>
          </cell>
          <cell r="G615" t="str">
            <v>EUR</v>
          </cell>
        </row>
        <row r="616">
          <cell r="B616" t="str">
            <v>GER30</v>
          </cell>
          <cell r="C616" t="str">
            <v>DAX INDEX</v>
          </cell>
          <cell r="D616" t="str">
            <v>25€*Index points</v>
          </cell>
          <cell r="E616" t="str">
            <v>Cash Settlement</v>
          </cell>
          <cell r="F616" t="str">
            <v>CFD-INDEX</v>
          </cell>
          <cell r="G616" t="str">
            <v>EUR</v>
          </cell>
        </row>
        <row r="617">
          <cell r="B617" t="str">
            <v>GBPUSD</v>
          </cell>
          <cell r="C617" t="str">
            <v>GREAT BRITAIN POUND vs US DOLLAR</v>
          </cell>
          <cell r="D617" t="str">
            <v>100,000 GBP</v>
          </cell>
          <cell r="E617" t="str">
            <v>Cash Settlement</v>
          </cell>
          <cell r="F617" t="str">
            <v>CFD-FOREX Majors</v>
          </cell>
          <cell r="G617" t="str">
            <v>GBP</v>
          </cell>
        </row>
        <row r="618">
          <cell r="B618" t="str">
            <v>GBPUSD</v>
          </cell>
          <cell r="C618" t="str">
            <v>GREAT BRITAIN POUND vs US DOLLAR</v>
          </cell>
          <cell r="D618" t="str">
            <v>100,000 GBP</v>
          </cell>
          <cell r="E618" t="str">
            <v>Cash Settlement</v>
          </cell>
          <cell r="F618" t="str">
            <v>CFD-FOREX Majors</v>
          </cell>
          <cell r="G618" t="str">
            <v>GBP</v>
          </cell>
        </row>
        <row r="619">
          <cell r="B619" t="str">
            <v>ITA40</v>
          </cell>
          <cell r="C619" t="str">
            <v>Mini-FTSE MIB INDEX</v>
          </cell>
          <cell r="D619" t="str">
            <v>1€*Index points</v>
          </cell>
          <cell r="E619" t="str">
            <v>Cash Settlement</v>
          </cell>
          <cell r="F619" t="str">
            <v>CFD-INDEX</v>
          </cell>
          <cell r="G619" t="str">
            <v>EUR</v>
          </cell>
        </row>
        <row r="620">
          <cell r="B620" t="str">
            <v>NZDJPY</v>
          </cell>
          <cell r="C620" t="str">
            <v>NEW ZEALAND DOLLAR vs JAPANESE YEN</v>
          </cell>
          <cell r="D620" t="str">
            <v>100,000 NZD</v>
          </cell>
          <cell r="E620" t="str">
            <v>Cash Settlement</v>
          </cell>
          <cell r="F620" t="str">
            <v>CFD-Forex Major Crosses</v>
          </cell>
          <cell r="G620" t="str">
            <v>NZD</v>
          </cell>
        </row>
        <row r="621">
          <cell r="B621" t="str">
            <v>EURUSD</v>
          </cell>
          <cell r="C621" t="str">
            <v xml:space="preserve">EURO vs US DOLLAR </v>
          </cell>
          <cell r="D621" t="str">
            <v>100,000 EUR</v>
          </cell>
          <cell r="E621" t="str">
            <v>Cash Settlement</v>
          </cell>
          <cell r="F621" t="str">
            <v>CFD-FOREX Majors</v>
          </cell>
          <cell r="G621" t="str">
            <v>EUR</v>
          </cell>
        </row>
        <row r="622">
          <cell r="B622" t="str">
            <v>AUDUSD</v>
          </cell>
          <cell r="C622" t="str">
            <v>AUSTRALIAN DOLLAR vs US DOLLAR</v>
          </cell>
          <cell r="D622" t="str">
            <v>100,000 AUD</v>
          </cell>
          <cell r="E622" t="str">
            <v>Cash Settlement</v>
          </cell>
          <cell r="F622" t="str">
            <v>CFD-FOREX Majors</v>
          </cell>
          <cell r="G622" t="str">
            <v>AUD</v>
          </cell>
        </row>
        <row r="623">
          <cell r="B623" t="str">
            <v>EURUSD</v>
          </cell>
          <cell r="C623" t="str">
            <v xml:space="preserve">EURO vs US DOLLAR </v>
          </cell>
          <cell r="D623" t="str">
            <v>100,000 EUR</v>
          </cell>
          <cell r="E623" t="str">
            <v>Cash Settlement</v>
          </cell>
          <cell r="F623" t="str">
            <v>CFD-FOREX Majors</v>
          </cell>
          <cell r="G623" t="str">
            <v>EUR</v>
          </cell>
        </row>
        <row r="624">
          <cell r="B624" t="str">
            <v>XAUUSD</v>
          </cell>
          <cell r="C624" t="str">
            <v>Troy Ounce Gold vs USD</v>
          </cell>
          <cell r="D624" t="str">
            <v>100 Troy Ounce</v>
          </cell>
          <cell r="E624" t="str">
            <v>Cash Settlement</v>
          </cell>
          <cell r="F624" t="str">
            <v>CFD-PRECIOUS METALS</v>
          </cell>
          <cell r="G624" t="str">
            <v>XAU</v>
          </cell>
        </row>
        <row r="625">
          <cell r="B625" t="str">
            <v>GBPUSD</v>
          </cell>
          <cell r="C625" t="str">
            <v>GREAT BRITAIN POUND vs US DOLLAR</v>
          </cell>
          <cell r="D625" t="str">
            <v>100,000 GBP</v>
          </cell>
          <cell r="E625" t="str">
            <v>Cash Settlement</v>
          </cell>
          <cell r="F625" t="str">
            <v>CFD-FOREX Majors</v>
          </cell>
          <cell r="G625" t="str">
            <v>GBP</v>
          </cell>
        </row>
        <row r="626">
          <cell r="B626" t="str">
            <v>USDJPY</v>
          </cell>
          <cell r="C626" t="str">
            <v xml:space="preserve">US DOLLAR vs JAPANESE YEN </v>
          </cell>
          <cell r="D626" t="str">
            <v>100,000 USD</v>
          </cell>
          <cell r="E626" t="str">
            <v>Cash Settlement</v>
          </cell>
          <cell r="F626" t="str">
            <v>CFD-FOREX Majors</v>
          </cell>
          <cell r="G626" t="str">
            <v>USD</v>
          </cell>
        </row>
        <row r="627">
          <cell r="B627" t="str">
            <v>USDCAD</v>
          </cell>
          <cell r="C627" t="str">
            <v>US DOLLAR vs CANADIAN DOLLAR</v>
          </cell>
          <cell r="D627" t="str">
            <v>100,000 USD</v>
          </cell>
          <cell r="E627" t="str">
            <v>Cash Settlement</v>
          </cell>
          <cell r="F627" t="str">
            <v>CFD-FOREX Majors</v>
          </cell>
          <cell r="G627" t="str">
            <v>USD</v>
          </cell>
        </row>
        <row r="628">
          <cell r="B628" t="str">
            <v>XAUUSD</v>
          </cell>
          <cell r="C628" t="str">
            <v>Troy Ounce Gold vs USD</v>
          </cell>
          <cell r="D628" t="str">
            <v>100 Troy Ounce</v>
          </cell>
          <cell r="E628" t="str">
            <v>Cash Settlement</v>
          </cell>
          <cell r="F628" t="str">
            <v>CFD-PRECIOUS METALS</v>
          </cell>
          <cell r="G628" t="str">
            <v>XAU</v>
          </cell>
        </row>
        <row r="629">
          <cell r="B629" t="str">
            <v>AUDCAD</v>
          </cell>
          <cell r="C629" t="str">
            <v>AUSTRALIAN DOLLAR vs CANADIAN DOLLAR</v>
          </cell>
          <cell r="D629" t="str">
            <v>100,000 AUD</v>
          </cell>
          <cell r="E629" t="str">
            <v>Cash Settlement</v>
          </cell>
          <cell r="F629" t="str">
            <v>CFD-Forex Major Crosses</v>
          </cell>
          <cell r="G629" t="str">
            <v>AUD</v>
          </cell>
        </row>
        <row r="630">
          <cell r="B630" t="str">
            <v>AUDCAD</v>
          </cell>
          <cell r="C630" t="str">
            <v>AUSTRALIAN DOLLAR vs CANADIAN DOLLAR</v>
          </cell>
          <cell r="D630" t="str">
            <v>100,000 AUD</v>
          </cell>
          <cell r="E630" t="str">
            <v>Cash Settlement</v>
          </cell>
          <cell r="F630" t="str">
            <v>CFD-Forex Major Crosses</v>
          </cell>
          <cell r="G630" t="str">
            <v>AUD</v>
          </cell>
        </row>
        <row r="631">
          <cell r="B631" t="str">
            <v>FERRARI</v>
          </cell>
          <cell r="C631" t="str">
            <v>FERRARI NV</v>
          </cell>
          <cell r="D631" t="str">
            <v xml:space="preserve">100 shares </v>
          </cell>
          <cell r="E631" t="str">
            <v>Cash Settlement</v>
          </cell>
          <cell r="F631" t="str">
            <v>CFD-SHARE</v>
          </cell>
          <cell r="G631" t="str">
            <v>EUR</v>
          </cell>
        </row>
        <row r="632">
          <cell r="B632" t="str">
            <v>ITA40</v>
          </cell>
          <cell r="C632" t="str">
            <v>Mini-FTSE MIB INDEX</v>
          </cell>
          <cell r="D632" t="str">
            <v>1€*Index points</v>
          </cell>
          <cell r="E632" t="str">
            <v>Cash Settlement</v>
          </cell>
          <cell r="F632" t="str">
            <v>CFD-INDEX</v>
          </cell>
          <cell r="G632" t="str">
            <v>EUR</v>
          </cell>
        </row>
        <row r="633">
          <cell r="B633" t="str">
            <v>ITA40</v>
          </cell>
          <cell r="C633" t="str">
            <v>Mini-FTSE MIB INDEX</v>
          </cell>
          <cell r="D633" t="str">
            <v>1€*Index points</v>
          </cell>
          <cell r="E633" t="str">
            <v>Cash Settlement</v>
          </cell>
          <cell r="F633" t="str">
            <v>CFD-INDEX</v>
          </cell>
          <cell r="G633" t="str">
            <v>EUR</v>
          </cell>
        </row>
        <row r="634">
          <cell r="B634" t="str">
            <v>NZDJPY</v>
          </cell>
          <cell r="C634" t="str">
            <v>NEW ZEALAND DOLLAR vs JAPANESE YEN</v>
          </cell>
          <cell r="D634" t="str">
            <v>100,000 NZD</v>
          </cell>
          <cell r="E634" t="str">
            <v>Cash Settlement</v>
          </cell>
          <cell r="F634" t="str">
            <v>CFD-Forex Major Crosses</v>
          </cell>
          <cell r="G634" t="str">
            <v>NZD</v>
          </cell>
        </row>
        <row r="635">
          <cell r="B635" t="str">
            <v>EURUSD</v>
          </cell>
          <cell r="C635" t="str">
            <v xml:space="preserve">EURO vs US DOLLAR </v>
          </cell>
          <cell r="D635" t="str">
            <v>100,000 EUR</v>
          </cell>
          <cell r="E635" t="str">
            <v>Cash Settlement</v>
          </cell>
          <cell r="F635" t="str">
            <v>CFD-FOREX Majors</v>
          </cell>
          <cell r="G635" t="str">
            <v>EUR</v>
          </cell>
        </row>
        <row r="636">
          <cell r="B636" t="str">
            <v>EURUSD</v>
          </cell>
          <cell r="C636" t="str">
            <v xml:space="preserve">EURO vs US DOLLAR </v>
          </cell>
          <cell r="D636" t="str">
            <v>100,000 EUR</v>
          </cell>
          <cell r="E636" t="str">
            <v>Cash Settlement</v>
          </cell>
          <cell r="F636" t="str">
            <v>CFD-FOREX Majors</v>
          </cell>
          <cell r="G636" t="str">
            <v>EUR</v>
          </cell>
        </row>
        <row r="637">
          <cell r="B637" t="str">
            <v>USOIL</v>
          </cell>
          <cell r="C637" t="str">
            <v>Light Sweet Crude Oil</v>
          </cell>
          <cell r="D637" t="str">
            <v>1,000 Barrels</v>
          </cell>
          <cell r="E637" t="str">
            <v>Cash Settlement</v>
          </cell>
          <cell r="F637" t="str">
            <v xml:space="preserve"> CFD-COMMODITY</v>
          </cell>
          <cell r="G637" t="str">
            <v>USD</v>
          </cell>
        </row>
        <row r="638">
          <cell r="B638" t="str">
            <v>XAUUSD</v>
          </cell>
          <cell r="C638" t="str">
            <v>Troy Ounce Gold vs USD</v>
          </cell>
          <cell r="D638" t="str">
            <v>100 Troy Ounce</v>
          </cell>
          <cell r="E638" t="str">
            <v>Cash Settlement</v>
          </cell>
          <cell r="F638" t="str">
            <v>CFD-PRECIOUS METALS</v>
          </cell>
          <cell r="G638" t="str">
            <v>XAU</v>
          </cell>
        </row>
        <row r="639">
          <cell r="B639" t="str">
            <v>USOIL</v>
          </cell>
          <cell r="C639" t="str">
            <v>Light Sweet Crude Oil</v>
          </cell>
          <cell r="D639" t="str">
            <v>1,000 Barrels</v>
          </cell>
          <cell r="E639" t="str">
            <v>Cash Settlement</v>
          </cell>
          <cell r="F639" t="str">
            <v xml:space="preserve"> CFD-COMMODITY</v>
          </cell>
          <cell r="G639" t="str">
            <v>USD</v>
          </cell>
        </row>
        <row r="640">
          <cell r="B640" t="str">
            <v>NAS100</v>
          </cell>
          <cell r="C640" t="str">
            <v>Mini-Nasdaq INDEX</v>
          </cell>
          <cell r="D640" t="str">
            <v>20$*Index points</v>
          </cell>
          <cell r="E640" t="str">
            <v>Cash Settlement</v>
          </cell>
          <cell r="F640" t="str">
            <v>CFD-INDEX</v>
          </cell>
          <cell r="G640" t="str">
            <v>USD</v>
          </cell>
        </row>
        <row r="641">
          <cell r="B641" t="str">
            <v>USDJPY</v>
          </cell>
          <cell r="C641" t="str">
            <v xml:space="preserve">US DOLLAR vs JAPANESE YEN </v>
          </cell>
          <cell r="D641" t="str">
            <v>100,000 USD</v>
          </cell>
          <cell r="E641" t="str">
            <v>Cash Settlement</v>
          </cell>
          <cell r="F641" t="str">
            <v>CFD-FOREX Majors</v>
          </cell>
          <cell r="G641" t="str">
            <v>USD</v>
          </cell>
        </row>
        <row r="642">
          <cell r="B642" t="str">
            <v>USDJPY</v>
          </cell>
          <cell r="C642" t="str">
            <v xml:space="preserve">US DOLLAR vs JAPANESE YEN </v>
          </cell>
          <cell r="D642" t="str">
            <v>100,000 USD</v>
          </cell>
          <cell r="E642" t="str">
            <v>Cash Settlement</v>
          </cell>
          <cell r="F642" t="str">
            <v>CFD-FOREX Majors</v>
          </cell>
          <cell r="G642" t="str">
            <v>USD</v>
          </cell>
        </row>
        <row r="643">
          <cell r="B643" t="str">
            <v>ITA40</v>
          </cell>
          <cell r="C643" t="str">
            <v>Mini-FTSE MIB INDEX</v>
          </cell>
          <cell r="D643" t="str">
            <v>1€*Index points</v>
          </cell>
          <cell r="E643" t="str">
            <v>Cash Settlement</v>
          </cell>
          <cell r="F643" t="str">
            <v>CFD-INDEX</v>
          </cell>
          <cell r="G643" t="str">
            <v>EUR</v>
          </cell>
        </row>
        <row r="644">
          <cell r="B644" t="str">
            <v>AUDUSD</v>
          </cell>
          <cell r="C644" t="str">
            <v>AUSTRALIAN DOLLAR vs US DOLLAR</v>
          </cell>
          <cell r="D644" t="str">
            <v>100,000 AUD</v>
          </cell>
          <cell r="E644" t="str">
            <v>Cash Settlement</v>
          </cell>
          <cell r="F644" t="str">
            <v>CFD-FOREX Majors</v>
          </cell>
          <cell r="G644" t="str">
            <v>AUD</v>
          </cell>
        </row>
        <row r="645">
          <cell r="B645" t="str">
            <v>UKOIL</v>
          </cell>
          <cell r="C645" t="str">
            <v>ICE BRENT OIL</v>
          </cell>
          <cell r="D645" t="str">
            <v>1,000 Barrels</v>
          </cell>
          <cell r="E645" t="str">
            <v>Cash Settlement</v>
          </cell>
          <cell r="F645" t="str">
            <v>CFD-COMMODITY</v>
          </cell>
          <cell r="G645" t="str">
            <v>USD</v>
          </cell>
        </row>
        <row r="646">
          <cell r="B646" t="str">
            <v>UKOIL</v>
          </cell>
          <cell r="C646" t="str">
            <v>ICE BRENT OIL</v>
          </cell>
          <cell r="D646" t="str">
            <v>1,000 Barrels</v>
          </cell>
          <cell r="E646" t="str">
            <v>Cash Settlement</v>
          </cell>
          <cell r="F646" t="str">
            <v>CFD-COMMODITY</v>
          </cell>
          <cell r="G646" t="str">
            <v>USD</v>
          </cell>
        </row>
        <row r="647">
          <cell r="B647" t="str">
            <v>EURUSD</v>
          </cell>
          <cell r="C647" t="str">
            <v xml:space="preserve">EURO vs US DOLLAR </v>
          </cell>
          <cell r="D647" t="str">
            <v>100,000 EUR</v>
          </cell>
          <cell r="E647" t="str">
            <v>Cash Settlement</v>
          </cell>
          <cell r="F647" t="str">
            <v>CFD-FOREX Majors</v>
          </cell>
          <cell r="G647" t="str">
            <v>EUR</v>
          </cell>
        </row>
        <row r="648">
          <cell r="B648" t="str">
            <v>GER30</v>
          </cell>
          <cell r="C648" t="str">
            <v>DAX INDEX</v>
          </cell>
          <cell r="D648" t="str">
            <v>25€*Index points</v>
          </cell>
          <cell r="E648" t="str">
            <v>Cash Settlement</v>
          </cell>
          <cell r="F648" t="str">
            <v>CFD-INDEX</v>
          </cell>
          <cell r="G648" t="str">
            <v>EUR</v>
          </cell>
        </row>
        <row r="649">
          <cell r="B649" t="str">
            <v>GER30</v>
          </cell>
          <cell r="C649" t="str">
            <v>DAX INDEX</v>
          </cell>
          <cell r="D649" t="str">
            <v>25€*Index points</v>
          </cell>
          <cell r="E649" t="str">
            <v>Cash Settlement</v>
          </cell>
          <cell r="F649" t="str">
            <v>CFD-INDEX</v>
          </cell>
          <cell r="G649" t="str">
            <v>EUR</v>
          </cell>
        </row>
        <row r="650">
          <cell r="B650" t="str">
            <v>GBPUSD</v>
          </cell>
          <cell r="C650" t="str">
            <v>GREAT BRITAIN POUND vs US DOLLAR</v>
          </cell>
          <cell r="D650" t="str">
            <v>100,000 GBP</v>
          </cell>
          <cell r="E650" t="str">
            <v>Cash Settlement</v>
          </cell>
          <cell r="F650" t="str">
            <v>CFD-FOREX Majors</v>
          </cell>
          <cell r="G650" t="str">
            <v>GBP</v>
          </cell>
        </row>
        <row r="651">
          <cell r="B651" t="str">
            <v>SPX500</v>
          </cell>
          <cell r="C651" t="str">
            <v>Mini-SP 500 INDEX</v>
          </cell>
          <cell r="D651" t="str">
            <v>50$*Index points</v>
          </cell>
          <cell r="E651" t="str">
            <v>Cash Settlement</v>
          </cell>
          <cell r="F651" t="str">
            <v>CFD-INDEX</v>
          </cell>
          <cell r="G651" t="str">
            <v>USD</v>
          </cell>
        </row>
        <row r="652">
          <cell r="B652" t="str">
            <v>USDCAD</v>
          </cell>
          <cell r="C652" t="str">
            <v>US DOLLAR vs CANADIAN DOLLAR</v>
          </cell>
          <cell r="D652" t="str">
            <v>100,000 USD</v>
          </cell>
          <cell r="E652" t="str">
            <v>Cash Settlement</v>
          </cell>
          <cell r="F652" t="str">
            <v>CFD-FOREX Majors</v>
          </cell>
          <cell r="G652" t="str">
            <v>USD</v>
          </cell>
        </row>
        <row r="653">
          <cell r="B653" t="str">
            <v>USOIL</v>
          </cell>
          <cell r="C653" t="str">
            <v>Light Sweet Crude Oil</v>
          </cell>
          <cell r="D653" t="str">
            <v>1,000 Barrels</v>
          </cell>
          <cell r="E653" t="str">
            <v>Cash Settlement</v>
          </cell>
          <cell r="F653" t="str">
            <v xml:space="preserve"> CFD-COMMODITY</v>
          </cell>
          <cell r="G653" t="str">
            <v>USD</v>
          </cell>
        </row>
        <row r="654">
          <cell r="B654" t="str">
            <v>XAUUSD</v>
          </cell>
          <cell r="C654" t="str">
            <v>Troy Ounce Gold vs USD</v>
          </cell>
          <cell r="D654" t="str">
            <v>100 Troy Ounce</v>
          </cell>
          <cell r="E654" t="str">
            <v>Cash Settlement</v>
          </cell>
          <cell r="F654" t="str">
            <v>CFD-PRECIOUS METALS</v>
          </cell>
          <cell r="G654" t="str">
            <v>XAU</v>
          </cell>
        </row>
        <row r="655">
          <cell r="B655" t="str">
            <v>GER30</v>
          </cell>
          <cell r="C655" t="str">
            <v>DAX INDEX</v>
          </cell>
          <cell r="D655" t="str">
            <v>25€*Index points</v>
          </cell>
          <cell r="E655" t="str">
            <v>Cash Settlement</v>
          </cell>
          <cell r="F655" t="str">
            <v>CFD-INDEX</v>
          </cell>
          <cell r="G655" t="str">
            <v>EUR</v>
          </cell>
        </row>
        <row r="656">
          <cell r="B656" t="str">
            <v>GER30</v>
          </cell>
          <cell r="C656" t="str">
            <v>DAX INDEX</v>
          </cell>
          <cell r="D656" t="str">
            <v>25€*Index points</v>
          </cell>
          <cell r="E656" t="str">
            <v>Cash Settlement</v>
          </cell>
          <cell r="F656" t="str">
            <v>CFD-INDEX</v>
          </cell>
          <cell r="G656" t="str">
            <v>EUR</v>
          </cell>
        </row>
        <row r="657">
          <cell r="B657" t="str">
            <v>EURUSD</v>
          </cell>
          <cell r="C657" t="str">
            <v xml:space="preserve">EURO vs US DOLLAR </v>
          </cell>
          <cell r="D657" t="str">
            <v>100,000 EUR</v>
          </cell>
          <cell r="E657" t="str">
            <v>Cash Settlement</v>
          </cell>
          <cell r="F657" t="str">
            <v>CFD-FOREX Majors</v>
          </cell>
          <cell r="G657" t="str">
            <v>EUR</v>
          </cell>
        </row>
        <row r="658">
          <cell r="B658" t="str">
            <v>EURUSD</v>
          </cell>
          <cell r="C658" t="str">
            <v xml:space="preserve">EURO vs US DOLLAR </v>
          </cell>
          <cell r="D658" t="str">
            <v>100,000 EUR</v>
          </cell>
          <cell r="E658" t="str">
            <v>Cash Settlement</v>
          </cell>
          <cell r="F658" t="str">
            <v>CFD-FOREX Majors</v>
          </cell>
          <cell r="G658" t="str">
            <v>EUR</v>
          </cell>
        </row>
        <row r="659">
          <cell r="B659" t="str">
            <v>EURGBP</v>
          </cell>
          <cell r="C659" t="str">
            <v xml:space="preserve">EURO vs GREAT BRITAIN POUND </v>
          </cell>
          <cell r="D659" t="str">
            <v>100,000 EUR</v>
          </cell>
          <cell r="E659" t="str">
            <v>Cash Settlement</v>
          </cell>
          <cell r="F659" t="str">
            <v>CFD-Forex Major Crosses</v>
          </cell>
          <cell r="G659" t="str">
            <v>EUR</v>
          </cell>
        </row>
        <row r="660">
          <cell r="B660" t="str">
            <v>EURUSD</v>
          </cell>
          <cell r="C660" t="str">
            <v xml:space="preserve">EURO vs US DOLLAR </v>
          </cell>
          <cell r="D660" t="str">
            <v>100,000 EUR</v>
          </cell>
          <cell r="E660" t="str">
            <v>Cash Settlement</v>
          </cell>
          <cell r="F660" t="str">
            <v>CFD-FOREX Majors</v>
          </cell>
          <cell r="G660" t="str">
            <v>EUR</v>
          </cell>
        </row>
        <row r="661">
          <cell r="B661" t="str">
            <v>GBPUSD</v>
          </cell>
          <cell r="C661" t="str">
            <v>GREAT BRITAIN POUND vs US DOLLAR</v>
          </cell>
          <cell r="D661" t="str">
            <v>100,000 GBP</v>
          </cell>
          <cell r="E661" t="str">
            <v>Cash Settlement</v>
          </cell>
          <cell r="F661" t="str">
            <v>CFD-FOREX Majors</v>
          </cell>
          <cell r="G661" t="str">
            <v>GBP</v>
          </cell>
        </row>
        <row r="662">
          <cell r="B662" t="str">
            <v>NAS100</v>
          </cell>
          <cell r="C662" t="str">
            <v>Mini-Nasdaq INDEX</v>
          </cell>
          <cell r="D662" t="str">
            <v>20$*Index points</v>
          </cell>
          <cell r="E662" t="str">
            <v>Cash Settlement</v>
          </cell>
          <cell r="F662" t="str">
            <v>CFD-INDEX</v>
          </cell>
          <cell r="G662" t="str">
            <v>USD</v>
          </cell>
        </row>
        <row r="663">
          <cell r="B663" t="str">
            <v>NAS100</v>
          </cell>
          <cell r="C663" t="str">
            <v>Mini-Nasdaq INDEX</v>
          </cell>
          <cell r="D663" t="str">
            <v>20$*Index points</v>
          </cell>
          <cell r="E663" t="str">
            <v>Cash Settlement</v>
          </cell>
          <cell r="F663" t="str">
            <v>CFD-INDEX</v>
          </cell>
          <cell r="G663" t="str">
            <v>USD</v>
          </cell>
        </row>
        <row r="664">
          <cell r="B664" t="str">
            <v>EURUSD</v>
          </cell>
          <cell r="C664" t="str">
            <v xml:space="preserve">EURO vs US DOLLAR </v>
          </cell>
          <cell r="D664" t="str">
            <v>100,000 EUR</v>
          </cell>
          <cell r="E664" t="str">
            <v>Cash Settlement</v>
          </cell>
          <cell r="F664" t="str">
            <v>CFD-FOREX Majors</v>
          </cell>
          <cell r="G664" t="str">
            <v>EUR</v>
          </cell>
        </row>
        <row r="665">
          <cell r="B665" t="str">
            <v>NATGAS</v>
          </cell>
          <cell r="C665" t="str">
            <v>NATURAL GAS</v>
          </cell>
          <cell r="D665" t="str">
            <v>10,000 Million British thermal unit</v>
          </cell>
          <cell r="E665" t="str">
            <v>Cash Settlement</v>
          </cell>
          <cell r="F665" t="str">
            <v>CFD-COMMODITY</v>
          </cell>
          <cell r="G665" t="str">
            <v>USD</v>
          </cell>
        </row>
        <row r="666">
          <cell r="B666" t="str">
            <v>NATGAS</v>
          </cell>
          <cell r="C666" t="str">
            <v>NATURAL GAS</v>
          </cell>
          <cell r="D666" t="str">
            <v>10,000 Million British thermal unit</v>
          </cell>
          <cell r="E666" t="str">
            <v>Cash Settlement</v>
          </cell>
          <cell r="F666" t="str">
            <v>CFD-COMMODITY</v>
          </cell>
          <cell r="G666" t="str">
            <v>USD</v>
          </cell>
        </row>
        <row r="667">
          <cell r="B667" t="str">
            <v>EURUSD</v>
          </cell>
          <cell r="C667" t="str">
            <v xml:space="preserve">EURO vs US DOLLAR </v>
          </cell>
          <cell r="D667" t="str">
            <v>100,000 EUR</v>
          </cell>
          <cell r="E667" t="str">
            <v>Cash Settlement</v>
          </cell>
          <cell r="F667" t="str">
            <v>CFD-FOREX Majors</v>
          </cell>
          <cell r="G667" t="str">
            <v>EUR</v>
          </cell>
        </row>
        <row r="668">
          <cell r="B668" t="str">
            <v>NATGAS</v>
          </cell>
          <cell r="C668" t="str">
            <v>NATURAL GAS</v>
          </cell>
          <cell r="D668" t="str">
            <v>10,000 Million British thermal unit</v>
          </cell>
          <cell r="E668" t="str">
            <v>Cash Settlement</v>
          </cell>
          <cell r="F668" t="str">
            <v>CFD-COMMODITY</v>
          </cell>
          <cell r="G668" t="str">
            <v>USD</v>
          </cell>
        </row>
        <row r="669">
          <cell r="B669" t="str">
            <v>NATGAS</v>
          </cell>
          <cell r="C669" t="str">
            <v>NATURAL GAS</v>
          </cell>
          <cell r="D669" t="str">
            <v>10,000 Million British thermal unit</v>
          </cell>
          <cell r="E669" t="str">
            <v>Cash Settlement</v>
          </cell>
          <cell r="F669" t="str">
            <v>CFD-COMMODITY</v>
          </cell>
          <cell r="G669" t="str">
            <v>USD</v>
          </cell>
        </row>
        <row r="670">
          <cell r="B670" t="str">
            <v>EURJPY</v>
          </cell>
          <cell r="C670" t="str">
            <v xml:space="preserve">EURO vs JANANESE YEN </v>
          </cell>
          <cell r="D670" t="str">
            <v>100,000 EUR</v>
          </cell>
          <cell r="E670" t="str">
            <v>Cash Settlement</v>
          </cell>
          <cell r="F670" t="str">
            <v>CFD-Forex Major Crosses</v>
          </cell>
          <cell r="G670" t="str">
            <v>EUR</v>
          </cell>
        </row>
        <row r="671">
          <cell r="B671" t="str">
            <v>EURUSD</v>
          </cell>
          <cell r="C671" t="str">
            <v xml:space="preserve">EURO vs US DOLLAR </v>
          </cell>
          <cell r="D671" t="str">
            <v>100,000 EUR</v>
          </cell>
          <cell r="E671" t="str">
            <v>Cash Settlement</v>
          </cell>
          <cell r="F671" t="str">
            <v>CFD-FOREX Majors</v>
          </cell>
          <cell r="G671" t="str">
            <v>EUR</v>
          </cell>
        </row>
        <row r="672">
          <cell r="B672" t="str">
            <v>EURUSD</v>
          </cell>
          <cell r="C672" t="str">
            <v xml:space="preserve">EURO vs US DOLLAR </v>
          </cell>
          <cell r="D672" t="str">
            <v>100,000 EUR</v>
          </cell>
          <cell r="E672" t="str">
            <v>Cash Settlement</v>
          </cell>
          <cell r="F672" t="str">
            <v>CFD-FOREX Majors</v>
          </cell>
          <cell r="G672" t="str">
            <v>EUR</v>
          </cell>
        </row>
        <row r="673">
          <cell r="B673" t="str">
            <v>EURUSD</v>
          </cell>
          <cell r="C673" t="str">
            <v xml:space="preserve">EURO vs US DOLLAR </v>
          </cell>
          <cell r="D673" t="str">
            <v>100,000 EUR</v>
          </cell>
          <cell r="E673" t="str">
            <v>Cash Settlement</v>
          </cell>
          <cell r="F673" t="str">
            <v>CFD-FOREX Majors</v>
          </cell>
          <cell r="G673" t="str">
            <v>EUR</v>
          </cell>
        </row>
        <row r="674">
          <cell r="B674" t="str">
            <v>EURUSD</v>
          </cell>
          <cell r="C674" t="str">
            <v xml:space="preserve">EURO vs US DOLLAR </v>
          </cell>
          <cell r="D674" t="str">
            <v>100,000 EUR</v>
          </cell>
          <cell r="E674" t="str">
            <v>Cash Settlement</v>
          </cell>
          <cell r="F674" t="str">
            <v>CFD-FOREX Majors</v>
          </cell>
          <cell r="G674" t="str">
            <v>EUR</v>
          </cell>
        </row>
        <row r="675">
          <cell r="B675" t="str">
            <v>EURUSD</v>
          </cell>
          <cell r="C675" t="str">
            <v xml:space="preserve">EURO vs US DOLLAR </v>
          </cell>
          <cell r="D675" t="str">
            <v>100,000 EUR</v>
          </cell>
          <cell r="E675" t="str">
            <v>Cash Settlement</v>
          </cell>
          <cell r="F675" t="str">
            <v>CFD-FOREX Majors</v>
          </cell>
          <cell r="G675" t="str">
            <v>EUR</v>
          </cell>
        </row>
        <row r="676">
          <cell r="B676" t="str">
            <v>EURUSD</v>
          </cell>
          <cell r="C676" t="str">
            <v xml:space="preserve">EURO vs US DOLLAR </v>
          </cell>
          <cell r="D676" t="str">
            <v>100,000 EUR</v>
          </cell>
          <cell r="E676" t="str">
            <v>Cash Settlement</v>
          </cell>
          <cell r="F676" t="str">
            <v>CFD-FOREX Majors</v>
          </cell>
          <cell r="G676" t="str">
            <v>EUR</v>
          </cell>
        </row>
        <row r="677">
          <cell r="B677" t="str">
            <v>GBPJPY</v>
          </cell>
          <cell r="C677" t="str">
            <v>GREAT BRITAIN POUND vs JAPANESE YEN</v>
          </cell>
          <cell r="D677" t="str">
            <v>100,000 GBP</v>
          </cell>
          <cell r="E677" t="str">
            <v>Cash Settlement</v>
          </cell>
          <cell r="F677" t="str">
            <v>CFD-Forex Major Crosses</v>
          </cell>
          <cell r="G677" t="str">
            <v>GBP</v>
          </cell>
        </row>
        <row r="678">
          <cell r="B678" t="str">
            <v>GBPAUD</v>
          </cell>
          <cell r="C678" t="str">
            <v>GREAT BRITAIN POUND vs AUSTRALIAN DOLLAR</v>
          </cell>
          <cell r="D678" t="str">
            <v>100,000 GBP</v>
          </cell>
          <cell r="E678" t="str">
            <v>Cash Settlement</v>
          </cell>
          <cell r="F678" t="str">
            <v>CFD-Forex Major Crosses</v>
          </cell>
          <cell r="G678" t="str">
            <v>GBP</v>
          </cell>
        </row>
        <row r="679">
          <cell r="B679" t="str">
            <v>GBPAUD</v>
          </cell>
          <cell r="C679" t="str">
            <v>GREAT BRITAIN POUND vs AUSTRALIAN DOLLAR</v>
          </cell>
          <cell r="D679" t="str">
            <v>100,000 GBP</v>
          </cell>
          <cell r="E679" t="str">
            <v>Cash Settlement</v>
          </cell>
          <cell r="F679" t="str">
            <v>CFD-Forex Major Crosses</v>
          </cell>
          <cell r="G679" t="str">
            <v>GBP</v>
          </cell>
        </row>
        <row r="680">
          <cell r="B680" t="str">
            <v>EURGBP</v>
          </cell>
          <cell r="C680" t="str">
            <v xml:space="preserve">EURO vs GREAT BRITAIN POUND </v>
          </cell>
          <cell r="D680" t="str">
            <v>100,000 EUR</v>
          </cell>
          <cell r="E680" t="str">
            <v>Cash Settlement</v>
          </cell>
          <cell r="F680" t="str">
            <v>CFD-Forex Major Crosses</v>
          </cell>
          <cell r="G680" t="str">
            <v>EUR</v>
          </cell>
        </row>
        <row r="681">
          <cell r="B681" t="str">
            <v>USDCAD</v>
          </cell>
          <cell r="C681" t="str">
            <v>US DOLLAR vs CANADIAN DOLLAR</v>
          </cell>
          <cell r="D681" t="str">
            <v>100,000 USD</v>
          </cell>
          <cell r="E681" t="str">
            <v>Cash Settlement</v>
          </cell>
          <cell r="F681" t="str">
            <v>CFD-FOREX Majors</v>
          </cell>
          <cell r="G681" t="str">
            <v>USD</v>
          </cell>
        </row>
        <row r="682">
          <cell r="B682" t="str">
            <v>USDCAD</v>
          </cell>
          <cell r="C682" t="str">
            <v>US DOLLAR vs CANADIAN DOLLAR</v>
          </cell>
          <cell r="D682" t="str">
            <v>100,000 USD</v>
          </cell>
          <cell r="E682" t="str">
            <v>Cash Settlement</v>
          </cell>
          <cell r="F682" t="str">
            <v>CFD-FOREX Majors</v>
          </cell>
          <cell r="G682" t="str">
            <v>USD</v>
          </cell>
        </row>
        <row r="683">
          <cell r="B683" t="str">
            <v>EURUSD</v>
          </cell>
          <cell r="C683" t="str">
            <v xml:space="preserve">EURO vs US DOLLAR </v>
          </cell>
          <cell r="D683" t="str">
            <v>100,000 EUR</v>
          </cell>
          <cell r="E683" t="str">
            <v>Cash Settlement</v>
          </cell>
          <cell r="F683" t="str">
            <v>CFD-FOREX Majors</v>
          </cell>
          <cell r="G683" t="str">
            <v>EUR</v>
          </cell>
        </row>
        <row r="684">
          <cell r="B684" t="str">
            <v>EURUSD</v>
          </cell>
          <cell r="C684" t="str">
            <v xml:space="preserve">EURO vs US DOLLAR </v>
          </cell>
          <cell r="D684" t="str">
            <v>100,000 EUR</v>
          </cell>
          <cell r="E684" t="str">
            <v>Cash Settlement</v>
          </cell>
          <cell r="F684" t="str">
            <v>CFD-FOREX Majors</v>
          </cell>
          <cell r="G684" t="str">
            <v>EUR</v>
          </cell>
        </row>
        <row r="685">
          <cell r="B685" t="str">
            <v>EURUSD</v>
          </cell>
          <cell r="C685" t="str">
            <v xml:space="preserve">EURO vs US DOLLAR </v>
          </cell>
          <cell r="D685" t="str">
            <v>100,000 EUR</v>
          </cell>
          <cell r="E685" t="str">
            <v>Cash Settlement</v>
          </cell>
          <cell r="F685" t="str">
            <v>CFD-FOREX Majors</v>
          </cell>
          <cell r="G685" t="str">
            <v>EUR</v>
          </cell>
        </row>
        <row r="686">
          <cell r="B686" t="str">
            <v>EURUSD</v>
          </cell>
          <cell r="C686" t="str">
            <v xml:space="preserve">EURO vs US DOLLAR </v>
          </cell>
          <cell r="D686" t="str">
            <v>100,000 EUR</v>
          </cell>
          <cell r="E686" t="str">
            <v>Cash Settlement</v>
          </cell>
          <cell r="F686" t="str">
            <v>CFD-FOREX Majors</v>
          </cell>
          <cell r="G686" t="str">
            <v>EUR</v>
          </cell>
        </row>
        <row r="687">
          <cell r="B687" t="str">
            <v>EURUSD</v>
          </cell>
          <cell r="C687" t="str">
            <v xml:space="preserve">EURO vs US DOLLAR </v>
          </cell>
          <cell r="D687" t="str">
            <v>100,000 EUR</v>
          </cell>
          <cell r="E687" t="str">
            <v>Cash Settlement</v>
          </cell>
          <cell r="F687" t="str">
            <v>CFD-FOREX Majors</v>
          </cell>
          <cell r="G687" t="str">
            <v>EUR</v>
          </cell>
        </row>
        <row r="688">
          <cell r="B688" t="str">
            <v>EURUSD</v>
          </cell>
          <cell r="C688" t="str">
            <v xml:space="preserve">EURO vs US DOLLAR </v>
          </cell>
          <cell r="D688" t="str">
            <v>100,000 EUR</v>
          </cell>
          <cell r="E688" t="str">
            <v>Cash Settlement</v>
          </cell>
          <cell r="F688" t="str">
            <v>CFD-FOREX Majors</v>
          </cell>
          <cell r="G688" t="str">
            <v>EUR</v>
          </cell>
        </row>
        <row r="689">
          <cell r="B689" t="str">
            <v>USDCHF</v>
          </cell>
          <cell r="C689" t="str">
            <v xml:space="preserve">US DOLLAR vs SWISS FRANC </v>
          </cell>
          <cell r="D689" t="str">
            <v>100,000 USD</v>
          </cell>
          <cell r="E689" t="str">
            <v>Cash Settlement</v>
          </cell>
          <cell r="F689" t="str">
            <v>CFD-FOREX Majors</v>
          </cell>
          <cell r="G689" t="str">
            <v>USD</v>
          </cell>
        </row>
        <row r="690">
          <cell r="B690" t="str">
            <v>EURUSD</v>
          </cell>
          <cell r="C690" t="str">
            <v xml:space="preserve">EURO vs US DOLLAR </v>
          </cell>
          <cell r="D690" t="str">
            <v>100,000 EUR</v>
          </cell>
          <cell r="E690" t="str">
            <v>Cash Settlement</v>
          </cell>
          <cell r="F690" t="str">
            <v>CFD-FOREX Majors</v>
          </cell>
          <cell r="G690" t="str">
            <v>EUR</v>
          </cell>
        </row>
        <row r="691">
          <cell r="B691" t="str">
            <v>GBPUSD</v>
          </cell>
          <cell r="C691" t="str">
            <v>GREAT BRITAIN POUND vs US DOLLAR</v>
          </cell>
          <cell r="D691" t="str">
            <v>100,000 GBP</v>
          </cell>
          <cell r="E691" t="str">
            <v>Cash Settlement</v>
          </cell>
          <cell r="F691" t="str">
            <v>CFD-FOREX Majors</v>
          </cell>
          <cell r="G691" t="str">
            <v>GBP</v>
          </cell>
        </row>
        <row r="692">
          <cell r="B692" t="str">
            <v>AUDUSD</v>
          </cell>
          <cell r="C692" t="str">
            <v>AUSTRALIAN DOLLAR vs US DOLLAR</v>
          </cell>
          <cell r="D692" t="str">
            <v>100,000 AUD</v>
          </cell>
          <cell r="E692" t="str">
            <v>Cash Settlement</v>
          </cell>
          <cell r="F692" t="str">
            <v>CFD-FOREX Majors</v>
          </cell>
          <cell r="G692" t="str">
            <v>AUD</v>
          </cell>
        </row>
        <row r="693">
          <cell r="B693" t="str">
            <v>USDCHF</v>
          </cell>
          <cell r="C693" t="str">
            <v xml:space="preserve">US DOLLAR vs SWISS FRANC </v>
          </cell>
          <cell r="D693" t="str">
            <v>100,000 USD</v>
          </cell>
          <cell r="E693" t="str">
            <v>Cash Settlement</v>
          </cell>
          <cell r="F693" t="str">
            <v>CFD-FOREX Majors</v>
          </cell>
          <cell r="G693" t="str">
            <v>USD</v>
          </cell>
        </row>
        <row r="694">
          <cell r="B694" t="str">
            <v>EURUSD</v>
          </cell>
          <cell r="C694" t="str">
            <v xml:space="preserve">EURO vs US DOLLAR </v>
          </cell>
          <cell r="D694" t="str">
            <v>100,000 EUR</v>
          </cell>
          <cell r="E694" t="str">
            <v>Cash Settlement</v>
          </cell>
          <cell r="F694" t="str">
            <v>CFD-FOREX Majors</v>
          </cell>
          <cell r="G694" t="str">
            <v>EUR</v>
          </cell>
        </row>
        <row r="695">
          <cell r="B695" t="str">
            <v>GBPNZD</v>
          </cell>
          <cell r="C695" t="str">
            <v>GREAT BRITAIN POUND vs NEW ZEALAND DOLLAR</v>
          </cell>
          <cell r="D695" t="str">
            <v>100,000 GBP</v>
          </cell>
          <cell r="E695" t="str">
            <v>Cash Settlement</v>
          </cell>
          <cell r="F695" t="str">
            <v>CFD-Forex Major Crosses</v>
          </cell>
          <cell r="G695" t="str">
            <v>GBP</v>
          </cell>
        </row>
        <row r="696">
          <cell r="B696" t="str">
            <v>GBPJPY</v>
          </cell>
          <cell r="C696" t="str">
            <v>GREAT BRITAIN POUND vs JAPANESE YEN</v>
          </cell>
          <cell r="D696" t="str">
            <v>100,000 GBP</v>
          </cell>
          <cell r="E696" t="str">
            <v>Cash Settlement</v>
          </cell>
          <cell r="F696" t="str">
            <v>CFD-Forex Major Crosses</v>
          </cell>
          <cell r="G696" t="str">
            <v>GBP</v>
          </cell>
        </row>
        <row r="697">
          <cell r="B697" t="str">
            <v>XAUUSD</v>
          </cell>
          <cell r="C697" t="str">
            <v>Troy Ounce Gold vs USD</v>
          </cell>
          <cell r="D697" t="str">
            <v>100 Troy Ounce</v>
          </cell>
          <cell r="E697" t="str">
            <v>Cash Settlement</v>
          </cell>
          <cell r="F697" t="str">
            <v>CFD-PRECIOUS METALS</v>
          </cell>
          <cell r="G697" t="str">
            <v>XAU</v>
          </cell>
        </row>
        <row r="698">
          <cell r="B698" t="str">
            <v>GBPCHF</v>
          </cell>
          <cell r="C698" t="str">
            <v xml:space="preserve">GREAT BRITAIN POUND vs SWISS FRANC </v>
          </cell>
          <cell r="D698" t="str">
            <v>100,000 GBP</v>
          </cell>
          <cell r="E698" t="str">
            <v>Cash Settlement</v>
          </cell>
          <cell r="F698" t="str">
            <v>CFD-Forex Major Crosses</v>
          </cell>
          <cell r="G698" t="str">
            <v>GBP</v>
          </cell>
        </row>
        <row r="699">
          <cell r="B699" t="str">
            <v>EURUSD</v>
          </cell>
          <cell r="C699" t="str">
            <v xml:space="preserve">EURO vs US DOLLAR </v>
          </cell>
          <cell r="D699" t="str">
            <v>100,000 EUR</v>
          </cell>
          <cell r="E699" t="str">
            <v>Cash Settlement</v>
          </cell>
          <cell r="F699" t="str">
            <v>CFD-FOREX Majors</v>
          </cell>
          <cell r="G699" t="str">
            <v>EUR</v>
          </cell>
        </row>
        <row r="700">
          <cell r="B700" t="str">
            <v>EURUSD</v>
          </cell>
          <cell r="C700" t="str">
            <v xml:space="preserve">EURO vs US DOLLAR </v>
          </cell>
          <cell r="D700" t="str">
            <v>100,000 EUR</v>
          </cell>
          <cell r="E700" t="str">
            <v>Cash Settlement</v>
          </cell>
          <cell r="F700" t="str">
            <v>CFD-FOREX Majors</v>
          </cell>
          <cell r="G700" t="str">
            <v>EUR</v>
          </cell>
        </row>
        <row r="701">
          <cell r="B701" t="str">
            <v>EURUSD</v>
          </cell>
          <cell r="C701" t="str">
            <v xml:space="preserve">EURO vs US DOLLAR </v>
          </cell>
          <cell r="D701" t="str">
            <v>100,000 EUR</v>
          </cell>
          <cell r="E701" t="str">
            <v>Cash Settlement</v>
          </cell>
          <cell r="F701" t="str">
            <v>CFD-FOREX Majors</v>
          </cell>
          <cell r="G701" t="str">
            <v>EUR</v>
          </cell>
        </row>
        <row r="702">
          <cell r="B702" t="str">
            <v>EURUSD</v>
          </cell>
          <cell r="C702" t="str">
            <v xml:space="preserve">EURO vs US DOLLAR </v>
          </cell>
          <cell r="D702" t="str">
            <v>100,000 EUR</v>
          </cell>
          <cell r="E702" t="str">
            <v>Cash Settlement</v>
          </cell>
          <cell r="F702" t="str">
            <v>CFD-FOREX Majors</v>
          </cell>
          <cell r="G702" t="str">
            <v>EUR</v>
          </cell>
        </row>
        <row r="703">
          <cell r="B703" t="str">
            <v>EURUSD</v>
          </cell>
          <cell r="C703" t="str">
            <v xml:space="preserve">EURO vs US DOLLAR </v>
          </cell>
          <cell r="D703" t="str">
            <v>100,000 EUR</v>
          </cell>
          <cell r="E703" t="str">
            <v>Cash Settlement</v>
          </cell>
          <cell r="F703" t="str">
            <v>CFD-FOREX Majors</v>
          </cell>
          <cell r="G703" t="str">
            <v>EUR</v>
          </cell>
        </row>
        <row r="704">
          <cell r="B704" t="str">
            <v>NZDJPY</v>
          </cell>
          <cell r="C704" t="str">
            <v>NEW ZEALAND DOLLAR vs JAPANESE YEN</v>
          </cell>
          <cell r="D704" t="str">
            <v>100,000 NZD</v>
          </cell>
          <cell r="E704" t="str">
            <v>Cash Settlement</v>
          </cell>
          <cell r="F704" t="str">
            <v>CFD-Forex Major Crosses</v>
          </cell>
          <cell r="G704" t="str">
            <v>NZD</v>
          </cell>
        </row>
        <row r="705">
          <cell r="B705" t="str">
            <v>GBPAUD</v>
          </cell>
          <cell r="C705" t="str">
            <v>GREAT BRITAIN POUND vs AUSTRALIAN DOLLAR</v>
          </cell>
          <cell r="D705" t="str">
            <v>100,000 GBP</v>
          </cell>
          <cell r="E705" t="str">
            <v>Cash Settlement</v>
          </cell>
          <cell r="F705" t="str">
            <v>CFD-Forex Major Crosses</v>
          </cell>
          <cell r="G705" t="str">
            <v>GBP</v>
          </cell>
        </row>
        <row r="706">
          <cell r="B706" t="str">
            <v>EURJPY</v>
          </cell>
          <cell r="C706" t="str">
            <v xml:space="preserve">EURO vs JANANESE YEN </v>
          </cell>
          <cell r="D706" t="str">
            <v>100,000 EUR</v>
          </cell>
          <cell r="E706" t="str">
            <v>Cash Settlement</v>
          </cell>
          <cell r="F706" t="str">
            <v>CFD-Forex Major Crosses</v>
          </cell>
          <cell r="G706" t="str">
            <v>EUR</v>
          </cell>
        </row>
        <row r="707">
          <cell r="B707" t="str">
            <v>ESP35</v>
          </cell>
          <cell r="C707" t="str">
            <v>IBEX 35 INDEX</v>
          </cell>
          <cell r="D707" t="str">
            <v>10€*Index points</v>
          </cell>
          <cell r="E707" t="str">
            <v>Cash Settlement</v>
          </cell>
          <cell r="F707" t="str">
            <v>CFD-INDEX</v>
          </cell>
          <cell r="G707" t="str">
            <v>EUR</v>
          </cell>
        </row>
        <row r="708">
          <cell r="B708" t="str">
            <v>GBPUSD</v>
          </cell>
          <cell r="C708" t="str">
            <v>GREAT BRITAIN POUND vs US DOLLAR</v>
          </cell>
          <cell r="D708" t="str">
            <v>100,000 GBP</v>
          </cell>
          <cell r="E708" t="str">
            <v>Cash Settlement</v>
          </cell>
          <cell r="F708" t="str">
            <v>CFD-FOREX Majors</v>
          </cell>
          <cell r="G708" t="str">
            <v>GBP</v>
          </cell>
        </row>
        <row r="709">
          <cell r="B709" t="str">
            <v>GBPUSD</v>
          </cell>
          <cell r="C709" t="str">
            <v>GREAT BRITAIN POUND vs US DOLLAR</v>
          </cell>
          <cell r="D709" t="str">
            <v>100,000 GBP</v>
          </cell>
          <cell r="E709" t="str">
            <v>Cash Settlement</v>
          </cell>
          <cell r="F709" t="str">
            <v>CFD-FOREX Majors</v>
          </cell>
          <cell r="G709" t="str">
            <v>GBP</v>
          </cell>
        </row>
        <row r="710">
          <cell r="B710" t="str">
            <v>GBPUSD</v>
          </cell>
          <cell r="C710" t="str">
            <v>GREAT BRITAIN POUND vs US DOLLAR</v>
          </cell>
          <cell r="D710" t="str">
            <v>100,000 GBP</v>
          </cell>
          <cell r="E710" t="str">
            <v>Cash Settlement</v>
          </cell>
          <cell r="F710" t="str">
            <v>CFD-FOREX Majors</v>
          </cell>
          <cell r="G710" t="str">
            <v>GBP</v>
          </cell>
        </row>
        <row r="711">
          <cell r="B711" t="str">
            <v>USDTRY</v>
          </cell>
          <cell r="C711" t="str">
            <v xml:space="preserve">US DOLLAR vs TURKISH LIRA </v>
          </cell>
          <cell r="D711" t="str">
            <v>100,000 USD</v>
          </cell>
          <cell r="E711" t="str">
            <v>Cash Settlement</v>
          </cell>
          <cell r="F711" t="str">
            <v>CFD-Forex Exotics/Nordics</v>
          </cell>
          <cell r="G711" t="str">
            <v>USD</v>
          </cell>
        </row>
        <row r="712">
          <cell r="B712" t="str">
            <v>GBPUSD</v>
          </cell>
          <cell r="C712" t="str">
            <v>GREAT BRITAIN POUND vs US DOLLAR</v>
          </cell>
          <cell r="D712" t="str">
            <v>100,000 GBP</v>
          </cell>
          <cell r="E712" t="str">
            <v>Cash Settlement</v>
          </cell>
          <cell r="F712" t="str">
            <v>CFD-FOREX Majors</v>
          </cell>
          <cell r="G712" t="str">
            <v>GBP</v>
          </cell>
        </row>
        <row r="713">
          <cell r="B713" t="str">
            <v>GBPUSD</v>
          </cell>
          <cell r="C713" t="str">
            <v>GREAT BRITAIN POUND vs US DOLLAR</v>
          </cell>
          <cell r="D713" t="str">
            <v>100,000 GBP</v>
          </cell>
          <cell r="E713" t="str">
            <v>Cash Settlement</v>
          </cell>
          <cell r="F713" t="str">
            <v>CFD-FOREX Majors</v>
          </cell>
          <cell r="G713" t="str">
            <v>GBP</v>
          </cell>
        </row>
        <row r="714">
          <cell r="B714" t="str">
            <v>USDCAD</v>
          </cell>
          <cell r="C714" t="str">
            <v>US DOLLAR vs CANADIAN DOLLAR</v>
          </cell>
          <cell r="D714" t="str">
            <v>100,000 USD</v>
          </cell>
          <cell r="E714" t="str">
            <v>Cash Settlement</v>
          </cell>
          <cell r="F714" t="str">
            <v>CFD-FOREX Majors</v>
          </cell>
          <cell r="G714" t="str">
            <v>USD</v>
          </cell>
        </row>
        <row r="715">
          <cell r="B715" t="str">
            <v>NZDCHF</v>
          </cell>
          <cell r="C715" t="str">
            <v xml:space="preserve">NEW ZEALAND DOLLAR vs SWISS FRANC </v>
          </cell>
          <cell r="D715" t="str">
            <v>100,000 NZD</v>
          </cell>
          <cell r="E715" t="str">
            <v>Cash Settlement</v>
          </cell>
          <cell r="F715" t="str">
            <v>CFD-Forex Major Crosses</v>
          </cell>
          <cell r="G715" t="str">
            <v>NZD</v>
          </cell>
        </row>
        <row r="716">
          <cell r="B716" t="str">
            <v>EURUSD</v>
          </cell>
          <cell r="C716" t="str">
            <v xml:space="preserve">EURO vs US DOLLAR </v>
          </cell>
          <cell r="D716" t="str">
            <v>100,000 EUR</v>
          </cell>
          <cell r="E716" t="str">
            <v>Cash Settlement</v>
          </cell>
          <cell r="F716" t="str">
            <v>CFD-FOREX Majors</v>
          </cell>
          <cell r="G716" t="str">
            <v>EUR</v>
          </cell>
        </row>
        <row r="717">
          <cell r="B717" t="str">
            <v>NAS100</v>
          </cell>
          <cell r="C717" t="str">
            <v>Mini-Nasdaq INDEX</v>
          </cell>
          <cell r="D717" t="str">
            <v>20$*Index points</v>
          </cell>
          <cell r="E717" t="str">
            <v>Cash Settlement</v>
          </cell>
          <cell r="F717" t="str">
            <v>CFD-INDEX</v>
          </cell>
          <cell r="G717" t="str">
            <v>USD</v>
          </cell>
        </row>
        <row r="718">
          <cell r="B718" t="str">
            <v>GBPAUD</v>
          </cell>
          <cell r="C718" t="str">
            <v>GREAT BRITAIN POUND vs AUSTRALIAN DOLLAR</v>
          </cell>
          <cell r="D718" t="str">
            <v>100,000 GBP</v>
          </cell>
          <cell r="E718" t="str">
            <v>Cash Settlement</v>
          </cell>
          <cell r="F718" t="str">
            <v>CFD-Forex Major Crosses</v>
          </cell>
          <cell r="G718" t="str">
            <v>GBP</v>
          </cell>
        </row>
        <row r="719">
          <cell r="B719" t="str">
            <v>EURUSD</v>
          </cell>
          <cell r="C719" t="str">
            <v xml:space="preserve">EURO vs US DOLLAR </v>
          </cell>
          <cell r="D719" t="str">
            <v>100,000 EUR</v>
          </cell>
          <cell r="E719" t="str">
            <v>Cash Settlement</v>
          </cell>
          <cell r="F719" t="str">
            <v>CFD-FOREX Majors</v>
          </cell>
          <cell r="G719" t="str">
            <v>EUR</v>
          </cell>
        </row>
        <row r="720">
          <cell r="B720" t="str">
            <v>EURUSD</v>
          </cell>
          <cell r="C720" t="str">
            <v xml:space="preserve">EURO vs US DOLLAR </v>
          </cell>
          <cell r="D720" t="str">
            <v>100,000 EUR</v>
          </cell>
          <cell r="E720" t="str">
            <v>Cash Settlement</v>
          </cell>
          <cell r="F720" t="str">
            <v>CFD-FOREX Majors</v>
          </cell>
          <cell r="G720" t="str">
            <v>EUR</v>
          </cell>
        </row>
        <row r="721">
          <cell r="B721" t="str">
            <v>EURUSD</v>
          </cell>
          <cell r="C721" t="str">
            <v xml:space="preserve">EURO vs US DOLLAR </v>
          </cell>
          <cell r="D721" t="str">
            <v>100,000 EUR</v>
          </cell>
          <cell r="E721" t="str">
            <v>Cash Settlement</v>
          </cell>
          <cell r="F721" t="str">
            <v>CFD-FOREX Majors</v>
          </cell>
          <cell r="G721" t="str">
            <v>EUR</v>
          </cell>
        </row>
        <row r="722">
          <cell r="B722" t="str">
            <v>USDCAD</v>
          </cell>
          <cell r="C722" t="str">
            <v>US DOLLAR vs CANADIAN DOLLAR</v>
          </cell>
          <cell r="D722" t="str">
            <v>100,000 USD</v>
          </cell>
          <cell r="E722" t="str">
            <v>Cash Settlement</v>
          </cell>
          <cell r="F722" t="str">
            <v>CFD-FOREX Majors</v>
          </cell>
          <cell r="G722" t="str">
            <v>USD</v>
          </cell>
        </row>
        <row r="723">
          <cell r="B723" t="str">
            <v>AUDUSD</v>
          </cell>
          <cell r="C723" t="str">
            <v>AUSTRALIAN DOLLAR vs US DOLLAR</v>
          </cell>
          <cell r="D723" t="str">
            <v>100,000 AUD</v>
          </cell>
          <cell r="E723" t="str">
            <v>Cash Settlement</v>
          </cell>
          <cell r="F723" t="str">
            <v>CFD-FOREX Majors</v>
          </cell>
          <cell r="G723" t="str">
            <v>AUD</v>
          </cell>
        </row>
        <row r="724">
          <cell r="B724" t="str">
            <v>AUDUSD</v>
          </cell>
          <cell r="C724" t="str">
            <v>AUSTRALIAN DOLLAR vs US DOLLAR</v>
          </cell>
          <cell r="D724" t="str">
            <v>100,000 AUD</v>
          </cell>
          <cell r="E724" t="str">
            <v>Cash Settlement</v>
          </cell>
          <cell r="F724" t="str">
            <v>CFD-FOREX Majors</v>
          </cell>
          <cell r="G724" t="str">
            <v>AUD</v>
          </cell>
        </row>
        <row r="725">
          <cell r="B725" t="str">
            <v>EURGBP</v>
          </cell>
          <cell r="C725" t="str">
            <v xml:space="preserve">EURO vs GREAT BRITAIN POUND </v>
          </cell>
          <cell r="D725" t="str">
            <v>100,000 EUR</v>
          </cell>
          <cell r="E725" t="str">
            <v>Cash Settlement</v>
          </cell>
          <cell r="F725" t="str">
            <v>CFD-Forex Major Crosses</v>
          </cell>
          <cell r="G725" t="str">
            <v>EUR</v>
          </cell>
        </row>
        <row r="726">
          <cell r="B726" t="str">
            <v>EURUSD</v>
          </cell>
          <cell r="C726" t="str">
            <v xml:space="preserve">EURO vs US DOLLAR </v>
          </cell>
          <cell r="D726" t="str">
            <v>100,000 EUR</v>
          </cell>
          <cell r="E726" t="str">
            <v>Cash Settlement</v>
          </cell>
          <cell r="F726" t="str">
            <v>CFD-FOREX Majors</v>
          </cell>
          <cell r="G726" t="str">
            <v>EUR</v>
          </cell>
        </row>
        <row r="727">
          <cell r="B727" t="str">
            <v>GER30</v>
          </cell>
          <cell r="C727" t="str">
            <v>DAX INDEX</v>
          </cell>
          <cell r="D727" t="str">
            <v>25€*Index points</v>
          </cell>
          <cell r="E727" t="str">
            <v>Cash Settlement</v>
          </cell>
          <cell r="F727" t="str">
            <v>CFD-INDEX</v>
          </cell>
          <cell r="G727" t="str">
            <v>EUR</v>
          </cell>
        </row>
        <row r="728">
          <cell r="B728" t="str">
            <v>EURUSD</v>
          </cell>
          <cell r="C728" t="str">
            <v xml:space="preserve">EURO vs US DOLLAR </v>
          </cell>
          <cell r="D728" t="str">
            <v>100,000 EUR</v>
          </cell>
          <cell r="E728" t="str">
            <v>Cash Settlement</v>
          </cell>
          <cell r="F728" t="str">
            <v>CFD-FOREX Majors</v>
          </cell>
          <cell r="G728" t="str">
            <v>EUR</v>
          </cell>
        </row>
        <row r="729">
          <cell r="B729" t="str">
            <v>EURUSD</v>
          </cell>
          <cell r="C729" t="str">
            <v xml:space="preserve">EURO vs US DOLLAR </v>
          </cell>
          <cell r="D729" t="str">
            <v>100,000 EUR</v>
          </cell>
          <cell r="E729" t="str">
            <v>Cash Settlement</v>
          </cell>
          <cell r="F729" t="str">
            <v>CFD-FOREX Majors</v>
          </cell>
          <cell r="G729" t="str">
            <v>EUR</v>
          </cell>
        </row>
        <row r="730">
          <cell r="B730" t="str">
            <v>EURUSD</v>
          </cell>
          <cell r="C730" t="str">
            <v xml:space="preserve">EURO vs US DOLLAR </v>
          </cell>
          <cell r="D730" t="str">
            <v>100,000 EUR</v>
          </cell>
          <cell r="E730" t="str">
            <v>Cash Settlement</v>
          </cell>
          <cell r="F730" t="str">
            <v>CFD-FOREX Majors</v>
          </cell>
          <cell r="G730" t="str">
            <v>EUR</v>
          </cell>
        </row>
        <row r="731">
          <cell r="B731" t="str">
            <v>NAS100</v>
          </cell>
          <cell r="C731" t="str">
            <v>Mini-Nasdaq INDEX</v>
          </cell>
          <cell r="D731" t="str">
            <v>20$*Index points</v>
          </cell>
          <cell r="E731" t="str">
            <v>Cash Settlement</v>
          </cell>
          <cell r="F731" t="str">
            <v>CFD-INDEX</v>
          </cell>
          <cell r="G731" t="str">
            <v>USD</v>
          </cell>
        </row>
        <row r="732">
          <cell r="B732" t="str">
            <v>EURUSD</v>
          </cell>
          <cell r="C732" t="str">
            <v xml:space="preserve">EURO vs US DOLLAR </v>
          </cell>
          <cell r="D732" t="str">
            <v>100,000 EUR</v>
          </cell>
          <cell r="E732" t="str">
            <v>Cash Settlement</v>
          </cell>
          <cell r="F732" t="str">
            <v>CFD-FOREX Majors</v>
          </cell>
          <cell r="G732" t="str">
            <v>EUR</v>
          </cell>
        </row>
        <row r="733">
          <cell r="B733" t="str">
            <v>XAUUSD</v>
          </cell>
          <cell r="C733" t="str">
            <v>Troy Ounce Gold vs USD</v>
          </cell>
          <cell r="D733" t="str">
            <v>100 Troy Ounce</v>
          </cell>
          <cell r="E733" t="str">
            <v>Cash Settlement</v>
          </cell>
          <cell r="F733" t="str">
            <v>CFD-PRECIOUS METALS</v>
          </cell>
          <cell r="G733" t="str">
            <v>XAU</v>
          </cell>
        </row>
        <row r="734">
          <cell r="B734" t="str">
            <v>EURUSD</v>
          </cell>
          <cell r="C734" t="str">
            <v xml:space="preserve">EURO vs US DOLLAR </v>
          </cell>
          <cell r="D734" t="str">
            <v>100,000 EUR</v>
          </cell>
          <cell r="E734" t="str">
            <v>Cash Settlement</v>
          </cell>
          <cell r="F734" t="str">
            <v>CFD-FOREX Majors</v>
          </cell>
          <cell r="G734" t="str">
            <v>EUR</v>
          </cell>
        </row>
        <row r="735">
          <cell r="B735" t="str">
            <v>EURUSD</v>
          </cell>
          <cell r="C735" t="str">
            <v xml:space="preserve">EURO vs US DOLLAR </v>
          </cell>
          <cell r="D735" t="str">
            <v>100,000 EUR</v>
          </cell>
          <cell r="E735" t="str">
            <v>Cash Settlement</v>
          </cell>
          <cell r="F735" t="str">
            <v>CFD-FOREX Majors</v>
          </cell>
          <cell r="G735" t="str">
            <v>EUR</v>
          </cell>
        </row>
        <row r="736">
          <cell r="B736" t="str">
            <v>NAS100</v>
          </cell>
          <cell r="C736" t="str">
            <v>Mini-Nasdaq INDEX</v>
          </cell>
          <cell r="D736" t="str">
            <v>20$*Index points</v>
          </cell>
          <cell r="E736" t="str">
            <v>Cash Settlement</v>
          </cell>
          <cell r="F736" t="str">
            <v>CFD-INDEX</v>
          </cell>
          <cell r="G736" t="str">
            <v>USD</v>
          </cell>
        </row>
        <row r="737">
          <cell r="B737" t="str">
            <v>EURJPY</v>
          </cell>
          <cell r="C737" t="str">
            <v xml:space="preserve">EURO vs JANANESE YEN </v>
          </cell>
          <cell r="D737" t="str">
            <v>100,000 EUR</v>
          </cell>
          <cell r="E737" t="str">
            <v>Cash Settlement</v>
          </cell>
          <cell r="F737" t="str">
            <v>CFD-Forex Major Crosses</v>
          </cell>
          <cell r="G737" t="str">
            <v>EUR</v>
          </cell>
        </row>
        <row r="738">
          <cell r="B738" t="str">
            <v>EURGBP</v>
          </cell>
          <cell r="C738" t="str">
            <v xml:space="preserve">EURO vs GREAT BRITAIN POUND </v>
          </cell>
          <cell r="D738" t="str">
            <v>100,000 EUR</v>
          </cell>
          <cell r="E738" t="str">
            <v>Cash Settlement</v>
          </cell>
          <cell r="F738" t="str">
            <v>CFD-Forex Major Crosses</v>
          </cell>
          <cell r="G738" t="str">
            <v>EUR</v>
          </cell>
        </row>
        <row r="739">
          <cell r="B739" t="str">
            <v>EURGBP</v>
          </cell>
          <cell r="C739" t="str">
            <v xml:space="preserve">EURO vs GREAT BRITAIN POUND </v>
          </cell>
          <cell r="D739" t="str">
            <v>100,000 EUR</v>
          </cell>
          <cell r="E739" t="str">
            <v>Cash Settlement</v>
          </cell>
          <cell r="F739" t="str">
            <v>CFD-Forex Major Crosses</v>
          </cell>
          <cell r="G739" t="str">
            <v>EUR</v>
          </cell>
        </row>
        <row r="740">
          <cell r="B740" t="str">
            <v>EURUSD</v>
          </cell>
          <cell r="C740" t="str">
            <v xml:space="preserve">EURO vs US DOLLAR </v>
          </cell>
          <cell r="D740" t="str">
            <v>100,000 EUR</v>
          </cell>
          <cell r="E740" t="str">
            <v>Cash Settlement</v>
          </cell>
          <cell r="F740" t="str">
            <v>CFD-FOREX Majors</v>
          </cell>
          <cell r="G740" t="str">
            <v>EUR</v>
          </cell>
        </row>
        <row r="741">
          <cell r="B741" t="str">
            <v>USDCAD</v>
          </cell>
          <cell r="C741" t="str">
            <v>US DOLLAR vs CANADIAN DOLLAR</v>
          </cell>
          <cell r="D741" t="str">
            <v>100,000 USD</v>
          </cell>
          <cell r="E741" t="str">
            <v>Cash Settlement</v>
          </cell>
          <cell r="F741" t="str">
            <v>CFD-FOREX Majors</v>
          </cell>
          <cell r="G741" t="str">
            <v>USD</v>
          </cell>
        </row>
        <row r="742">
          <cell r="B742" t="str">
            <v>XAUUSD</v>
          </cell>
          <cell r="C742" t="str">
            <v>Troy Ounce Gold vs USD</v>
          </cell>
          <cell r="D742" t="str">
            <v>100 Troy Ounce</v>
          </cell>
          <cell r="E742" t="str">
            <v>Cash Settlement</v>
          </cell>
          <cell r="F742" t="str">
            <v>CFD-PRECIOUS METALS</v>
          </cell>
          <cell r="G742" t="str">
            <v>XAU</v>
          </cell>
        </row>
        <row r="743">
          <cell r="B743" t="str">
            <v>GER30</v>
          </cell>
          <cell r="C743" t="str">
            <v>DAX INDEX</v>
          </cell>
          <cell r="D743" t="str">
            <v>25€*Index points</v>
          </cell>
          <cell r="E743" t="str">
            <v>Cash Settlement</v>
          </cell>
          <cell r="F743" t="str">
            <v>CFD-INDEX</v>
          </cell>
          <cell r="G743" t="str">
            <v>EUR</v>
          </cell>
        </row>
        <row r="744">
          <cell r="B744" t="str">
            <v>EURUSD</v>
          </cell>
          <cell r="C744" t="str">
            <v xml:space="preserve">EURO vs US DOLLAR </v>
          </cell>
          <cell r="D744" t="str">
            <v>100,000 EUR</v>
          </cell>
          <cell r="E744" t="str">
            <v>Cash Settlement</v>
          </cell>
          <cell r="F744" t="str">
            <v>CFD-FOREX Majors</v>
          </cell>
          <cell r="G744" t="str">
            <v>EUR</v>
          </cell>
        </row>
        <row r="745">
          <cell r="B745" t="str">
            <v>EURUSD</v>
          </cell>
          <cell r="C745" t="str">
            <v xml:space="preserve">EURO vs US DOLLAR </v>
          </cell>
          <cell r="D745" t="str">
            <v>100,000 EUR</v>
          </cell>
          <cell r="E745" t="str">
            <v>Cash Settlement</v>
          </cell>
          <cell r="F745" t="str">
            <v>CFD-FOREX Majors</v>
          </cell>
          <cell r="G745" t="str">
            <v>EUR</v>
          </cell>
        </row>
        <row r="746">
          <cell r="B746" t="str">
            <v>EURUSD</v>
          </cell>
          <cell r="C746" t="str">
            <v xml:space="preserve">EURO vs US DOLLAR </v>
          </cell>
          <cell r="D746" t="str">
            <v>100,000 EUR</v>
          </cell>
          <cell r="E746" t="str">
            <v>Cash Settlement</v>
          </cell>
          <cell r="F746" t="str">
            <v>CFD-FOREX Majors</v>
          </cell>
          <cell r="G746" t="str">
            <v>EUR</v>
          </cell>
        </row>
        <row r="747">
          <cell r="B747" t="str">
            <v>EURUSD</v>
          </cell>
          <cell r="C747" t="str">
            <v xml:space="preserve">EURO vs US DOLLAR </v>
          </cell>
          <cell r="D747" t="str">
            <v>100,000 EUR</v>
          </cell>
          <cell r="E747" t="str">
            <v>Cash Settlement</v>
          </cell>
          <cell r="F747" t="str">
            <v>CFD-FOREX Majors</v>
          </cell>
          <cell r="G747" t="str">
            <v>EUR</v>
          </cell>
        </row>
        <row r="748">
          <cell r="B748" t="str">
            <v>EURUSD</v>
          </cell>
          <cell r="C748" t="str">
            <v xml:space="preserve">EURO vs US DOLLAR </v>
          </cell>
          <cell r="D748" t="str">
            <v>100,000 EUR</v>
          </cell>
          <cell r="E748" t="str">
            <v>Cash Settlement</v>
          </cell>
          <cell r="F748" t="str">
            <v>CFD-FOREX Majors</v>
          </cell>
          <cell r="G748" t="str">
            <v>EUR</v>
          </cell>
        </row>
        <row r="749">
          <cell r="B749" t="str">
            <v>EURUSD</v>
          </cell>
          <cell r="C749" t="str">
            <v xml:space="preserve">EURO vs US DOLLAR </v>
          </cell>
          <cell r="D749" t="str">
            <v>100,000 EUR</v>
          </cell>
          <cell r="E749" t="str">
            <v>Cash Settlement</v>
          </cell>
          <cell r="F749" t="str">
            <v>CFD-FOREX Majors</v>
          </cell>
          <cell r="G749" t="str">
            <v>EUR</v>
          </cell>
        </row>
        <row r="750">
          <cell r="B750" t="str">
            <v>EURUSD</v>
          </cell>
          <cell r="C750" t="str">
            <v xml:space="preserve">EURO vs US DOLLAR </v>
          </cell>
          <cell r="D750" t="str">
            <v>100,000 EUR</v>
          </cell>
          <cell r="E750" t="str">
            <v>Cash Settlement</v>
          </cell>
          <cell r="F750" t="str">
            <v>CFD-FOREX Majors</v>
          </cell>
          <cell r="G750" t="str">
            <v>EUR</v>
          </cell>
        </row>
        <row r="751">
          <cell r="B751" t="str">
            <v>EURUSD</v>
          </cell>
          <cell r="C751" t="str">
            <v xml:space="preserve">EURO vs US DOLLAR </v>
          </cell>
          <cell r="D751" t="str">
            <v>100,000 EUR</v>
          </cell>
          <cell r="E751" t="str">
            <v>Cash Settlement</v>
          </cell>
          <cell r="F751" t="str">
            <v>CFD-FOREX Majors</v>
          </cell>
          <cell r="G751" t="str">
            <v>EUR</v>
          </cell>
        </row>
        <row r="752">
          <cell r="B752" t="str">
            <v>EURUSD</v>
          </cell>
          <cell r="C752" t="str">
            <v xml:space="preserve">EURO vs US DOLLAR </v>
          </cell>
          <cell r="D752" t="str">
            <v>100,000 EUR</v>
          </cell>
          <cell r="E752" t="str">
            <v>Cash Settlement</v>
          </cell>
          <cell r="F752" t="str">
            <v>CFD-FOREX Majors</v>
          </cell>
          <cell r="G752" t="str">
            <v>EUR</v>
          </cell>
        </row>
        <row r="753">
          <cell r="B753" t="str">
            <v>EURUSD</v>
          </cell>
          <cell r="C753" t="str">
            <v xml:space="preserve">EURO vs US DOLLAR </v>
          </cell>
          <cell r="D753" t="str">
            <v>100,000 EUR</v>
          </cell>
          <cell r="E753" t="str">
            <v>Cash Settlement</v>
          </cell>
          <cell r="F753" t="str">
            <v>CFD-FOREX Majors</v>
          </cell>
          <cell r="G753" t="str">
            <v>EUR</v>
          </cell>
        </row>
        <row r="754">
          <cell r="B754" t="str">
            <v>EURUSD</v>
          </cell>
          <cell r="C754" t="str">
            <v xml:space="preserve">EURO vs US DOLLAR </v>
          </cell>
          <cell r="D754" t="str">
            <v>100,000 EUR</v>
          </cell>
          <cell r="E754" t="str">
            <v>Cash Settlement</v>
          </cell>
          <cell r="F754" t="str">
            <v>CFD-FOREX Majors</v>
          </cell>
          <cell r="G754" t="str">
            <v>EUR</v>
          </cell>
        </row>
        <row r="755">
          <cell r="B755" t="str">
            <v>EURUSD</v>
          </cell>
          <cell r="C755" t="str">
            <v xml:space="preserve">EURO vs US DOLLAR </v>
          </cell>
          <cell r="D755" t="str">
            <v>100,000 EUR</v>
          </cell>
          <cell r="E755" t="str">
            <v>Cash Settlement</v>
          </cell>
          <cell r="F755" t="str">
            <v>CFD-FOREX Majors</v>
          </cell>
          <cell r="G755" t="str">
            <v>EUR</v>
          </cell>
        </row>
        <row r="756">
          <cell r="B756" t="str">
            <v>EURUSD</v>
          </cell>
          <cell r="C756" t="str">
            <v xml:space="preserve">EURO vs US DOLLAR </v>
          </cell>
          <cell r="D756" t="str">
            <v>100,000 EUR</v>
          </cell>
          <cell r="E756" t="str">
            <v>Cash Settlement</v>
          </cell>
          <cell r="F756" t="str">
            <v>CFD-FOREX Majors</v>
          </cell>
          <cell r="G756" t="str">
            <v>EUR</v>
          </cell>
        </row>
        <row r="757">
          <cell r="B757" t="str">
            <v>EURUSD</v>
          </cell>
          <cell r="C757" t="str">
            <v xml:space="preserve">EURO vs US DOLLAR </v>
          </cell>
          <cell r="D757" t="str">
            <v>100,000 EUR</v>
          </cell>
          <cell r="E757" t="str">
            <v>Cash Settlement</v>
          </cell>
          <cell r="F757" t="str">
            <v>CFD-FOREX Majors</v>
          </cell>
          <cell r="G757" t="str">
            <v>EUR</v>
          </cell>
        </row>
        <row r="758">
          <cell r="B758" t="str">
            <v>GER30</v>
          </cell>
          <cell r="C758" t="str">
            <v>DAX INDEX</v>
          </cell>
          <cell r="D758" t="str">
            <v>25€*Index points</v>
          </cell>
          <cell r="E758" t="str">
            <v>Cash Settlement</v>
          </cell>
          <cell r="F758" t="str">
            <v>CFD-INDEX</v>
          </cell>
          <cell r="G758" t="str">
            <v>EUR</v>
          </cell>
        </row>
        <row r="759">
          <cell r="B759" t="str">
            <v>DOW30</v>
          </cell>
          <cell r="C759" t="str">
            <v>Mini-Dow Jones INDEX</v>
          </cell>
          <cell r="D759" t="str">
            <v>5$*Index points</v>
          </cell>
          <cell r="E759" t="str">
            <v>Cash Settlement</v>
          </cell>
          <cell r="F759" t="str">
            <v>CFD-INDEX</v>
          </cell>
          <cell r="G759" t="str">
            <v>USD</v>
          </cell>
        </row>
        <row r="760">
          <cell r="B760" t="str">
            <v>EURUSD</v>
          </cell>
          <cell r="C760" t="str">
            <v xml:space="preserve">EURO vs US DOLLAR </v>
          </cell>
          <cell r="D760" t="str">
            <v>100,000 EUR</v>
          </cell>
          <cell r="E760" t="str">
            <v>Cash Settlement</v>
          </cell>
          <cell r="F760" t="str">
            <v>CFD-FOREX Majors</v>
          </cell>
          <cell r="G760" t="str">
            <v>EUR</v>
          </cell>
        </row>
        <row r="761">
          <cell r="B761" t="str">
            <v>DOW30</v>
          </cell>
          <cell r="C761" t="str">
            <v>Mini-Dow Jones INDEX</v>
          </cell>
          <cell r="D761" t="str">
            <v>5$*Index points</v>
          </cell>
          <cell r="E761" t="str">
            <v>Cash Settlement</v>
          </cell>
          <cell r="F761" t="str">
            <v>CFD-INDEX</v>
          </cell>
          <cell r="G761" t="str">
            <v>USD</v>
          </cell>
        </row>
        <row r="762">
          <cell r="B762" t="str">
            <v>NAS100</v>
          </cell>
          <cell r="C762" t="str">
            <v>Mini-Nasdaq INDEX</v>
          </cell>
          <cell r="D762" t="str">
            <v>20$*Index points</v>
          </cell>
          <cell r="E762" t="str">
            <v>Cash Settlement</v>
          </cell>
          <cell r="F762" t="str">
            <v>CFD-INDEX</v>
          </cell>
          <cell r="G762" t="str">
            <v>USD</v>
          </cell>
        </row>
        <row r="763">
          <cell r="B763" t="str">
            <v>EURUSD</v>
          </cell>
          <cell r="C763" t="str">
            <v xml:space="preserve">EURO vs US DOLLAR </v>
          </cell>
          <cell r="D763" t="str">
            <v>100,000 EUR</v>
          </cell>
          <cell r="E763" t="str">
            <v>Cash Settlement</v>
          </cell>
          <cell r="F763" t="str">
            <v>CFD-FOREX Majors</v>
          </cell>
          <cell r="G763" t="str">
            <v>EUR</v>
          </cell>
        </row>
        <row r="764">
          <cell r="B764" t="str">
            <v>EURUSD</v>
          </cell>
          <cell r="C764" t="str">
            <v xml:space="preserve">EURO vs US DOLLAR </v>
          </cell>
          <cell r="D764" t="str">
            <v>100,000 EUR</v>
          </cell>
          <cell r="E764" t="str">
            <v>Cash Settlement</v>
          </cell>
          <cell r="F764" t="str">
            <v>CFD-FOREX Majors</v>
          </cell>
          <cell r="G764" t="str">
            <v>EUR</v>
          </cell>
        </row>
        <row r="765">
          <cell r="B765" t="str">
            <v>ITA40</v>
          </cell>
          <cell r="C765" t="str">
            <v>Mini-FTSE MIB INDEX</v>
          </cell>
          <cell r="D765" t="str">
            <v>1€*Index points</v>
          </cell>
          <cell r="E765" t="str">
            <v>Cash Settlement</v>
          </cell>
          <cell r="F765" t="str">
            <v>CFD-INDEX</v>
          </cell>
          <cell r="G765" t="str">
            <v>EUR</v>
          </cell>
        </row>
        <row r="766">
          <cell r="B766" t="str">
            <v>EURUSD</v>
          </cell>
          <cell r="C766" t="str">
            <v xml:space="preserve">EURO vs US DOLLAR </v>
          </cell>
          <cell r="D766" t="str">
            <v>100,000 EUR</v>
          </cell>
          <cell r="E766" t="str">
            <v>Cash Settlement</v>
          </cell>
          <cell r="F766" t="str">
            <v>CFD-FOREX Majors</v>
          </cell>
          <cell r="G766" t="str">
            <v>EUR</v>
          </cell>
        </row>
        <row r="767">
          <cell r="B767" t="str">
            <v>SPX500</v>
          </cell>
          <cell r="C767" t="str">
            <v>Mini-SP 500 INDEX</v>
          </cell>
          <cell r="D767" t="str">
            <v>50$*Index points</v>
          </cell>
          <cell r="E767" t="str">
            <v>Cash Settlement</v>
          </cell>
          <cell r="F767" t="str">
            <v>CFD-INDEX</v>
          </cell>
          <cell r="G767" t="str">
            <v>USD</v>
          </cell>
        </row>
        <row r="768">
          <cell r="B768" t="str">
            <v>USDCAD</v>
          </cell>
          <cell r="C768" t="str">
            <v>US DOLLAR vs CANADIAN DOLLAR</v>
          </cell>
          <cell r="D768" t="str">
            <v>100,000 USD</v>
          </cell>
          <cell r="E768" t="str">
            <v>Cash Settlement</v>
          </cell>
          <cell r="F768" t="str">
            <v>CFD-FOREX Majors</v>
          </cell>
          <cell r="G768" t="str">
            <v>USD</v>
          </cell>
        </row>
        <row r="769">
          <cell r="B769" t="str">
            <v>ITA40</v>
          </cell>
          <cell r="C769" t="str">
            <v>Mini-FTSE MIB INDEX</v>
          </cell>
          <cell r="D769" t="str">
            <v>1€*Index points</v>
          </cell>
          <cell r="E769" t="str">
            <v>Cash Settlement</v>
          </cell>
          <cell r="F769" t="str">
            <v>CFD-INDEX</v>
          </cell>
          <cell r="G769" t="str">
            <v>EUR</v>
          </cell>
        </row>
        <row r="770">
          <cell r="B770" t="str">
            <v>USDTRY</v>
          </cell>
          <cell r="C770" t="str">
            <v xml:space="preserve">US DOLLAR vs TURKISH LIRA </v>
          </cell>
          <cell r="D770" t="str">
            <v>100,000 USD</v>
          </cell>
          <cell r="E770" t="str">
            <v>Cash Settlement</v>
          </cell>
          <cell r="F770" t="str">
            <v>CFD-Forex Exotics/Nordics</v>
          </cell>
          <cell r="G770" t="str">
            <v>USD</v>
          </cell>
        </row>
        <row r="771">
          <cell r="B771" t="str">
            <v>GER30</v>
          </cell>
          <cell r="C771" t="str">
            <v>DAX INDEX</v>
          </cell>
          <cell r="D771" t="str">
            <v>25€*Index points</v>
          </cell>
          <cell r="E771" t="str">
            <v>Cash Settlement</v>
          </cell>
          <cell r="F771" t="str">
            <v>CFD-INDEX</v>
          </cell>
          <cell r="G771" t="str">
            <v>EUR</v>
          </cell>
        </row>
        <row r="772">
          <cell r="B772" t="str">
            <v>SPX500</v>
          </cell>
          <cell r="C772" t="str">
            <v>Mini-SP 500 INDEX</v>
          </cell>
          <cell r="D772" t="str">
            <v>50$*Index points</v>
          </cell>
          <cell r="E772" t="str">
            <v>Cash Settlement</v>
          </cell>
          <cell r="F772" t="str">
            <v>CFD-INDEX</v>
          </cell>
          <cell r="G772" t="str">
            <v>USD</v>
          </cell>
        </row>
        <row r="773">
          <cell r="B773" t="str">
            <v>NAS100</v>
          </cell>
          <cell r="C773" t="str">
            <v>Mini-Nasdaq INDEX</v>
          </cell>
          <cell r="D773" t="str">
            <v>20$*Index points</v>
          </cell>
          <cell r="E773" t="str">
            <v>Cash Settlement</v>
          </cell>
          <cell r="F773" t="str">
            <v>CFD-INDEX</v>
          </cell>
          <cell r="G773" t="str">
            <v>USD</v>
          </cell>
        </row>
        <row r="774">
          <cell r="B774" t="str">
            <v>NAS100</v>
          </cell>
          <cell r="C774" t="str">
            <v>Mini-Nasdaq INDEX</v>
          </cell>
          <cell r="D774" t="str">
            <v>20$*Index points</v>
          </cell>
          <cell r="E774" t="str">
            <v>Cash Settlement</v>
          </cell>
          <cell r="F774" t="str">
            <v>CFD-INDEX</v>
          </cell>
          <cell r="G774" t="str">
            <v>USD</v>
          </cell>
        </row>
        <row r="775">
          <cell r="B775" t="str">
            <v>EURUSD</v>
          </cell>
          <cell r="C775" t="str">
            <v xml:space="preserve">EURO vs US DOLLAR </v>
          </cell>
          <cell r="D775" t="str">
            <v>100,000 EUR</v>
          </cell>
          <cell r="E775" t="str">
            <v>Cash Settlement</v>
          </cell>
          <cell r="F775" t="str">
            <v>CFD-FOREX Majors</v>
          </cell>
          <cell r="G775" t="str">
            <v>EUR</v>
          </cell>
        </row>
        <row r="776">
          <cell r="B776" t="str">
            <v>EURUSD</v>
          </cell>
          <cell r="C776" t="str">
            <v xml:space="preserve">EURO vs US DOLLAR </v>
          </cell>
          <cell r="D776" t="str">
            <v>100,000 EUR</v>
          </cell>
          <cell r="E776" t="str">
            <v>Cash Settlement</v>
          </cell>
          <cell r="F776" t="str">
            <v>CFD-FOREX Majors</v>
          </cell>
          <cell r="G776" t="str">
            <v>EUR</v>
          </cell>
        </row>
        <row r="777">
          <cell r="B777" t="str">
            <v>AUDJPY</v>
          </cell>
          <cell r="C777" t="str">
            <v xml:space="preserve">AUSTRALIAN DOLLAR vs JAPANESE YEN </v>
          </cell>
          <cell r="D777" t="str">
            <v>100,000 AUD</v>
          </cell>
          <cell r="E777" t="str">
            <v>Cash Settlement</v>
          </cell>
          <cell r="F777" t="str">
            <v>CFD-Forex Major Crosses</v>
          </cell>
          <cell r="G777" t="str">
            <v>AUD</v>
          </cell>
        </row>
        <row r="778">
          <cell r="B778" t="str">
            <v>ITA40</v>
          </cell>
          <cell r="C778" t="str">
            <v>Mini-FTSE MIB INDEX</v>
          </cell>
          <cell r="D778" t="str">
            <v>1€*Index points</v>
          </cell>
          <cell r="E778" t="str">
            <v>Cash Settlement</v>
          </cell>
          <cell r="F778" t="str">
            <v>CFD-INDEX</v>
          </cell>
          <cell r="G778" t="str">
            <v>EUR</v>
          </cell>
        </row>
        <row r="779">
          <cell r="B779" t="str">
            <v>GER30</v>
          </cell>
          <cell r="C779" t="str">
            <v>DAX INDEX</v>
          </cell>
          <cell r="D779" t="str">
            <v>25€*Index points</v>
          </cell>
          <cell r="E779" t="str">
            <v>Cash Settlement</v>
          </cell>
          <cell r="F779" t="str">
            <v>CFD-INDEX</v>
          </cell>
          <cell r="G779" t="str">
            <v>EUR</v>
          </cell>
        </row>
        <row r="780">
          <cell r="B780" t="str">
            <v>GER30</v>
          </cell>
          <cell r="C780" t="str">
            <v>DAX INDEX</v>
          </cell>
          <cell r="D780" t="str">
            <v>25€*Index points</v>
          </cell>
          <cell r="E780" t="str">
            <v>Cash Settlement</v>
          </cell>
          <cell r="F780" t="str">
            <v>CFD-INDEX</v>
          </cell>
          <cell r="G780" t="str">
            <v>EUR</v>
          </cell>
        </row>
        <row r="781">
          <cell r="B781" t="str">
            <v>NZDUSD</v>
          </cell>
          <cell r="C781" t="str">
            <v>NEW ZEALAND DOLLAR vs US DOLLAR</v>
          </cell>
          <cell r="D781" t="str">
            <v>100,000 NZD</v>
          </cell>
          <cell r="E781" t="str">
            <v>Cash Settlement</v>
          </cell>
          <cell r="F781" t="str">
            <v>CFD-FOREX Majors</v>
          </cell>
          <cell r="G781" t="str">
            <v>NZD</v>
          </cell>
        </row>
        <row r="782">
          <cell r="B782" t="str">
            <v>EURUSD</v>
          </cell>
          <cell r="C782" t="str">
            <v xml:space="preserve">EURO vs US DOLLAR </v>
          </cell>
          <cell r="D782" t="str">
            <v>100,000 EUR</v>
          </cell>
          <cell r="E782" t="str">
            <v>Cash Settlement</v>
          </cell>
          <cell r="F782" t="str">
            <v>CFD-FOREX Majors</v>
          </cell>
          <cell r="G782" t="str">
            <v>EUR</v>
          </cell>
        </row>
        <row r="783">
          <cell r="B783" t="str">
            <v>GER30</v>
          </cell>
          <cell r="C783" t="str">
            <v>DAX INDEX</v>
          </cell>
          <cell r="D783" t="str">
            <v>25€*Index points</v>
          </cell>
          <cell r="E783" t="str">
            <v>Cash Settlement</v>
          </cell>
          <cell r="F783" t="str">
            <v>CFD-INDEX</v>
          </cell>
          <cell r="G783" t="str">
            <v>EUR</v>
          </cell>
        </row>
        <row r="784">
          <cell r="B784" t="str">
            <v>GER30</v>
          </cell>
          <cell r="C784" t="str">
            <v>DAX INDEX</v>
          </cell>
          <cell r="D784" t="str">
            <v>25€*Index points</v>
          </cell>
          <cell r="E784" t="str">
            <v>Cash Settlement</v>
          </cell>
          <cell r="F784" t="str">
            <v>CFD-INDEX</v>
          </cell>
          <cell r="G784" t="str">
            <v>EUR</v>
          </cell>
        </row>
        <row r="785">
          <cell r="B785" t="str">
            <v>NAS100</v>
          </cell>
          <cell r="C785" t="str">
            <v>Mini-Nasdaq INDEX</v>
          </cell>
          <cell r="D785" t="str">
            <v>20$*Index points</v>
          </cell>
          <cell r="E785" t="str">
            <v>Cash Settlement</v>
          </cell>
          <cell r="F785" t="str">
            <v>CFD-INDEX</v>
          </cell>
          <cell r="G785" t="str">
            <v>USD</v>
          </cell>
        </row>
        <row r="786">
          <cell r="B786" t="str">
            <v>EURUSD</v>
          </cell>
          <cell r="C786" t="str">
            <v xml:space="preserve">EURO vs US DOLLAR </v>
          </cell>
          <cell r="D786" t="str">
            <v>100,000 EUR</v>
          </cell>
          <cell r="E786" t="str">
            <v>Cash Settlement</v>
          </cell>
          <cell r="F786" t="str">
            <v>CFD-FOREX Majors</v>
          </cell>
          <cell r="G786" t="str">
            <v>EUR</v>
          </cell>
        </row>
        <row r="787">
          <cell r="B787" t="str">
            <v>GBPJPY</v>
          </cell>
          <cell r="C787" t="str">
            <v>GREAT BRITAIN POUND vs JAPANESE YEN</v>
          </cell>
          <cell r="D787" t="str">
            <v>100,000 GBP</v>
          </cell>
          <cell r="E787" t="str">
            <v>Cash Settlement</v>
          </cell>
          <cell r="F787" t="str">
            <v>CFD-Forex Major Crosses</v>
          </cell>
          <cell r="G787" t="str">
            <v>GBP</v>
          </cell>
        </row>
        <row r="788">
          <cell r="B788" t="str">
            <v>NAS100</v>
          </cell>
          <cell r="C788" t="str">
            <v>Mini-Nasdaq INDEX</v>
          </cell>
          <cell r="D788" t="str">
            <v>20$*Index points</v>
          </cell>
          <cell r="E788" t="str">
            <v>Cash Settlement</v>
          </cell>
          <cell r="F788" t="str">
            <v>CFD-INDEX</v>
          </cell>
          <cell r="G788" t="str">
            <v>USD</v>
          </cell>
        </row>
        <row r="789">
          <cell r="B789" t="str">
            <v>USDCAD</v>
          </cell>
          <cell r="C789" t="str">
            <v>US DOLLAR vs CANADIAN DOLLAR</v>
          </cell>
          <cell r="D789" t="str">
            <v>100,000 USD</v>
          </cell>
          <cell r="E789" t="str">
            <v>Cash Settlement</v>
          </cell>
          <cell r="F789" t="str">
            <v>CFD-FOREX Majors</v>
          </cell>
          <cell r="G789" t="str">
            <v>USD</v>
          </cell>
        </row>
        <row r="790">
          <cell r="B790" t="str">
            <v>EURCHF</v>
          </cell>
          <cell r="C790" t="str">
            <v>EURO vs SWISS FRANC</v>
          </cell>
          <cell r="D790" t="str">
            <v>100,000 EUR</v>
          </cell>
          <cell r="E790" t="str">
            <v>Cash Settlement</v>
          </cell>
          <cell r="F790" t="str">
            <v>CFD-Forex Major Crosses</v>
          </cell>
          <cell r="G790" t="str">
            <v>EUR</v>
          </cell>
        </row>
        <row r="791">
          <cell r="B791" t="str">
            <v>EURUSD</v>
          </cell>
          <cell r="C791" t="str">
            <v xml:space="preserve">EURO vs US DOLLAR </v>
          </cell>
          <cell r="D791" t="str">
            <v>100,000 EUR</v>
          </cell>
          <cell r="E791" t="str">
            <v>Cash Settlement</v>
          </cell>
          <cell r="F791" t="str">
            <v>CFD-FOREX Majors</v>
          </cell>
          <cell r="G791" t="str">
            <v>EUR</v>
          </cell>
        </row>
        <row r="792">
          <cell r="B792" t="str">
            <v>EURUSD</v>
          </cell>
          <cell r="C792" t="str">
            <v xml:space="preserve">EURO vs US DOLLAR </v>
          </cell>
          <cell r="D792" t="str">
            <v>100,000 EUR</v>
          </cell>
          <cell r="E792" t="str">
            <v>Cash Settlement</v>
          </cell>
          <cell r="F792" t="str">
            <v>CFD-FOREX Majors</v>
          </cell>
          <cell r="G792" t="str">
            <v>EUR</v>
          </cell>
        </row>
        <row r="793">
          <cell r="B793" t="str">
            <v>EURUSD</v>
          </cell>
          <cell r="C793" t="str">
            <v xml:space="preserve">EURO vs US DOLLAR </v>
          </cell>
          <cell r="D793" t="str">
            <v>100,000 EUR</v>
          </cell>
          <cell r="E793" t="str">
            <v>Cash Settlement</v>
          </cell>
          <cell r="F793" t="str">
            <v>CFD-FOREX Majors</v>
          </cell>
          <cell r="G793" t="str">
            <v>EUR</v>
          </cell>
        </row>
        <row r="794">
          <cell r="B794" t="str">
            <v>EURUSD</v>
          </cell>
          <cell r="C794" t="str">
            <v xml:space="preserve">EURO vs US DOLLAR </v>
          </cell>
          <cell r="D794" t="str">
            <v>100,000 EUR</v>
          </cell>
          <cell r="E794" t="str">
            <v>Cash Settlement</v>
          </cell>
          <cell r="F794" t="str">
            <v>CFD-FOREX Majors</v>
          </cell>
          <cell r="G794" t="str">
            <v>EUR</v>
          </cell>
        </row>
        <row r="795">
          <cell r="B795" t="str">
            <v>EURUSD</v>
          </cell>
          <cell r="C795" t="str">
            <v xml:space="preserve">EURO vs US DOLLAR </v>
          </cell>
          <cell r="D795" t="str">
            <v>100,000 EUR</v>
          </cell>
          <cell r="E795" t="str">
            <v>Cash Settlement</v>
          </cell>
          <cell r="F795" t="str">
            <v>CFD-FOREX Majors</v>
          </cell>
          <cell r="G795" t="str">
            <v>EUR</v>
          </cell>
        </row>
        <row r="796">
          <cell r="B796" t="str">
            <v>EURUSD</v>
          </cell>
          <cell r="C796" t="str">
            <v xml:space="preserve">EURO vs US DOLLAR </v>
          </cell>
          <cell r="D796" t="str">
            <v>100,000 EUR</v>
          </cell>
          <cell r="E796" t="str">
            <v>Cash Settlement</v>
          </cell>
          <cell r="F796" t="str">
            <v>CFD-FOREX Majors</v>
          </cell>
          <cell r="G796" t="str">
            <v>EUR</v>
          </cell>
        </row>
        <row r="797">
          <cell r="B797" t="str">
            <v>EURUSD</v>
          </cell>
          <cell r="C797" t="str">
            <v xml:space="preserve">EURO vs US DOLLAR </v>
          </cell>
          <cell r="D797" t="str">
            <v>100,000 EUR</v>
          </cell>
          <cell r="E797" t="str">
            <v>Cash Settlement</v>
          </cell>
          <cell r="F797" t="str">
            <v>CFD-FOREX Majors</v>
          </cell>
          <cell r="G797" t="str">
            <v>EUR</v>
          </cell>
        </row>
        <row r="798">
          <cell r="B798" t="str">
            <v>EURUSD</v>
          </cell>
          <cell r="C798" t="str">
            <v xml:space="preserve">EURO vs US DOLLAR </v>
          </cell>
          <cell r="D798" t="str">
            <v>100,000 EUR</v>
          </cell>
          <cell r="E798" t="str">
            <v>Cash Settlement</v>
          </cell>
          <cell r="F798" t="str">
            <v>CFD-FOREX Majors</v>
          </cell>
          <cell r="G798" t="str">
            <v>EUR</v>
          </cell>
        </row>
        <row r="799">
          <cell r="B799" t="str">
            <v>EURGBP</v>
          </cell>
          <cell r="C799" t="str">
            <v xml:space="preserve">EURO vs GREAT BRITAIN POUND </v>
          </cell>
          <cell r="D799" t="str">
            <v>100,000 EUR</v>
          </cell>
          <cell r="E799" t="str">
            <v>Cash Settlement</v>
          </cell>
          <cell r="F799" t="str">
            <v>CFD-Forex Major Crosses</v>
          </cell>
          <cell r="G799" t="str">
            <v>EUR</v>
          </cell>
        </row>
        <row r="800">
          <cell r="B800" t="str">
            <v>EURUSD</v>
          </cell>
          <cell r="C800" t="str">
            <v xml:space="preserve">EURO vs US DOLLAR </v>
          </cell>
          <cell r="D800" t="str">
            <v>100,000 EUR</v>
          </cell>
          <cell r="E800" t="str">
            <v>Cash Settlement</v>
          </cell>
          <cell r="F800" t="str">
            <v>CFD-FOREX Majors</v>
          </cell>
          <cell r="G800" t="str">
            <v>EUR</v>
          </cell>
        </row>
        <row r="801">
          <cell r="B801" t="str">
            <v>EURGBP</v>
          </cell>
          <cell r="C801" t="str">
            <v xml:space="preserve">EURO vs GREAT BRITAIN POUND </v>
          </cell>
          <cell r="D801" t="str">
            <v>100,000 EUR</v>
          </cell>
          <cell r="E801" t="str">
            <v>Cash Settlement</v>
          </cell>
          <cell r="F801" t="str">
            <v>CFD-Forex Major Crosses</v>
          </cell>
          <cell r="G801" t="str">
            <v>EUR</v>
          </cell>
        </row>
        <row r="802">
          <cell r="B802" t="str">
            <v>EURUSD</v>
          </cell>
          <cell r="C802" t="str">
            <v xml:space="preserve">EURO vs US DOLLAR </v>
          </cell>
          <cell r="D802" t="str">
            <v>100,000 EUR</v>
          </cell>
          <cell r="E802" t="str">
            <v>Cash Settlement</v>
          </cell>
          <cell r="F802" t="str">
            <v>CFD-FOREX Majors</v>
          </cell>
          <cell r="G802" t="str">
            <v>EUR</v>
          </cell>
        </row>
        <row r="803">
          <cell r="B803" t="str">
            <v>EURUSD</v>
          </cell>
          <cell r="C803" t="str">
            <v xml:space="preserve">EURO vs US DOLLAR </v>
          </cell>
          <cell r="D803" t="str">
            <v>100,000 EUR</v>
          </cell>
          <cell r="E803" t="str">
            <v>Cash Settlement</v>
          </cell>
          <cell r="F803" t="str">
            <v>CFD-FOREX Majors</v>
          </cell>
          <cell r="G803" t="str">
            <v>EUR</v>
          </cell>
        </row>
        <row r="804">
          <cell r="B804" t="str">
            <v>COCOA</v>
          </cell>
          <cell r="C804" t="str">
            <v>COCOA</v>
          </cell>
          <cell r="D804" t="str">
            <v xml:space="preserve">10 Metric Tons </v>
          </cell>
          <cell r="E804" t="str">
            <v>Cash Settlement</v>
          </cell>
          <cell r="F804" t="str">
            <v>CFD-SOFT COMMODITY</v>
          </cell>
          <cell r="G804" t="str">
            <v>USD</v>
          </cell>
        </row>
        <row r="805">
          <cell r="B805" t="str">
            <v>COCOA</v>
          </cell>
          <cell r="C805" t="str">
            <v>COCOA</v>
          </cell>
          <cell r="D805" t="str">
            <v xml:space="preserve">10 Metric Tons </v>
          </cell>
          <cell r="E805" t="str">
            <v>Cash Settlement</v>
          </cell>
          <cell r="F805" t="str">
            <v>CFD-SOFT COMMODITY</v>
          </cell>
          <cell r="G805" t="str">
            <v>USD</v>
          </cell>
        </row>
        <row r="806">
          <cell r="B806" t="str">
            <v>COCOA</v>
          </cell>
          <cell r="C806" t="str">
            <v>COCOA</v>
          </cell>
          <cell r="D806" t="str">
            <v xml:space="preserve">10 Metric Tons </v>
          </cell>
          <cell r="E806" t="str">
            <v>Cash Settlement</v>
          </cell>
          <cell r="F806" t="str">
            <v>CFD-SOFT COMMODITY</v>
          </cell>
          <cell r="G806" t="str">
            <v>USD</v>
          </cell>
        </row>
        <row r="807">
          <cell r="B807" t="str">
            <v>SPX500</v>
          </cell>
          <cell r="C807" t="str">
            <v>Mini-SP 500 INDEX</v>
          </cell>
          <cell r="D807" t="str">
            <v>50$*Index points</v>
          </cell>
          <cell r="E807" t="str">
            <v>Cash Settlement</v>
          </cell>
          <cell r="F807" t="str">
            <v>CFD-INDEX</v>
          </cell>
          <cell r="G807" t="str">
            <v>USD</v>
          </cell>
        </row>
        <row r="808">
          <cell r="B808" t="str">
            <v>UKOIL</v>
          </cell>
          <cell r="C808" t="str">
            <v>ICE BRENT OIL</v>
          </cell>
          <cell r="D808" t="str">
            <v>1,000 Barrels</v>
          </cell>
          <cell r="E808" t="str">
            <v>Cash Settlement</v>
          </cell>
          <cell r="F808" t="str">
            <v>CFD-COMMODITY</v>
          </cell>
          <cell r="G808" t="str">
            <v>USD</v>
          </cell>
        </row>
        <row r="809">
          <cell r="B809" t="str">
            <v>XAUUSD</v>
          </cell>
          <cell r="C809" t="str">
            <v>Troy Ounce Gold vs USD</v>
          </cell>
          <cell r="D809" t="str">
            <v>100 Troy Ounce</v>
          </cell>
          <cell r="E809" t="str">
            <v>Cash Settlement</v>
          </cell>
          <cell r="F809" t="str">
            <v>CFD-PRECIOUS METALS</v>
          </cell>
          <cell r="G809" t="str">
            <v>XAU</v>
          </cell>
        </row>
        <row r="810">
          <cell r="B810" t="str">
            <v>XAUUSD</v>
          </cell>
          <cell r="C810" t="str">
            <v>Troy Ounce Gold vs USD</v>
          </cell>
          <cell r="D810" t="str">
            <v>100 Troy Ounce</v>
          </cell>
          <cell r="E810" t="str">
            <v>Cash Settlement</v>
          </cell>
          <cell r="F810" t="str">
            <v>CFD-PRECIOUS METALS</v>
          </cell>
          <cell r="G810" t="str">
            <v>XAU</v>
          </cell>
        </row>
        <row r="811">
          <cell r="B811" t="str">
            <v>EURUSD</v>
          </cell>
          <cell r="C811" t="str">
            <v xml:space="preserve">EURO vs US DOLLAR </v>
          </cell>
          <cell r="D811" t="str">
            <v>100,000 EUR</v>
          </cell>
          <cell r="E811" t="str">
            <v>Cash Settlement</v>
          </cell>
          <cell r="F811" t="str">
            <v>CFD-FOREX Majors</v>
          </cell>
          <cell r="G811" t="str">
            <v>EUR</v>
          </cell>
        </row>
        <row r="812">
          <cell r="B812" t="str">
            <v>EURUSD</v>
          </cell>
          <cell r="C812" t="str">
            <v xml:space="preserve">EURO vs US DOLLAR </v>
          </cell>
          <cell r="D812" t="str">
            <v>100,000 EUR</v>
          </cell>
          <cell r="E812" t="str">
            <v>Cash Settlement</v>
          </cell>
          <cell r="F812" t="str">
            <v>CFD-FOREX Majors</v>
          </cell>
          <cell r="G812" t="str">
            <v>EUR</v>
          </cell>
        </row>
        <row r="813">
          <cell r="B813" t="str">
            <v>EURUSD</v>
          </cell>
          <cell r="C813" t="str">
            <v xml:space="preserve">EURO vs US DOLLAR </v>
          </cell>
          <cell r="D813" t="str">
            <v>100,000 EUR</v>
          </cell>
          <cell r="E813" t="str">
            <v>Cash Settlement</v>
          </cell>
          <cell r="F813" t="str">
            <v>CFD-FOREX Majors</v>
          </cell>
          <cell r="G813" t="str">
            <v>EUR</v>
          </cell>
        </row>
        <row r="814">
          <cell r="B814" t="str">
            <v>GBPUSD</v>
          </cell>
          <cell r="C814" t="str">
            <v>GREAT BRITAIN POUND vs US DOLLAR</v>
          </cell>
          <cell r="D814" t="str">
            <v>100,000 GBP</v>
          </cell>
          <cell r="E814" t="str">
            <v>Cash Settlement</v>
          </cell>
          <cell r="F814" t="str">
            <v>CFD-FOREX Majors</v>
          </cell>
          <cell r="G814" t="str">
            <v>GBP</v>
          </cell>
        </row>
        <row r="815">
          <cell r="B815" t="str">
            <v>EURUSD</v>
          </cell>
          <cell r="C815" t="str">
            <v xml:space="preserve">EURO vs US DOLLAR </v>
          </cell>
          <cell r="D815" t="str">
            <v>100,000 EUR</v>
          </cell>
          <cell r="E815" t="str">
            <v>Cash Settlement</v>
          </cell>
          <cell r="F815" t="str">
            <v>CFD-FOREX Majors</v>
          </cell>
          <cell r="G815" t="str">
            <v>EUR</v>
          </cell>
        </row>
        <row r="816">
          <cell r="B816" t="str">
            <v>GBPUSD</v>
          </cell>
          <cell r="C816" t="str">
            <v>GREAT BRITAIN POUND vs US DOLLAR</v>
          </cell>
          <cell r="D816" t="str">
            <v>100,000 GBP</v>
          </cell>
          <cell r="E816" t="str">
            <v>Cash Settlement</v>
          </cell>
          <cell r="F816" t="str">
            <v>CFD-FOREX Majors</v>
          </cell>
          <cell r="G816" t="str">
            <v>GBP</v>
          </cell>
        </row>
        <row r="817">
          <cell r="B817" t="str">
            <v>USDTRY</v>
          </cell>
          <cell r="C817" t="str">
            <v xml:space="preserve">US DOLLAR vs TURKISH LIRA </v>
          </cell>
          <cell r="D817" t="str">
            <v>100,000 USD</v>
          </cell>
          <cell r="E817" t="str">
            <v>Cash Settlement</v>
          </cell>
          <cell r="F817" t="str">
            <v>CFD-Forex Exotics/Nordics</v>
          </cell>
          <cell r="G817" t="str">
            <v>USD</v>
          </cell>
        </row>
        <row r="818">
          <cell r="B818" t="str">
            <v>EURUSD</v>
          </cell>
          <cell r="C818" t="str">
            <v xml:space="preserve">EURO vs US DOLLAR </v>
          </cell>
          <cell r="D818" t="str">
            <v>100,000 EUR</v>
          </cell>
          <cell r="E818" t="str">
            <v>Cash Settlement</v>
          </cell>
          <cell r="F818" t="str">
            <v>CFD-FOREX Majors</v>
          </cell>
          <cell r="G818" t="str">
            <v>EUR</v>
          </cell>
        </row>
        <row r="819">
          <cell r="B819" t="str">
            <v>GBPUSD</v>
          </cell>
          <cell r="C819" t="str">
            <v>GREAT BRITAIN POUND vs US DOLLAR</v>
          </cell>
          <cell r="D819" t="str">
            <v>100,000 GBP</v>
          </cell>
          <cell r="E819" t="str">
            <v>Cash Settlement</v>
          </cell>
          <cell r="F819" t="str">
            <v>CFD-FOREX Majors</v>
          </cell>
          <cell r="G819" t="str">
            <v>GBP</v>
          </cell>
        </row>
        <row r="820">
          <cell r="B820" t="str">
            <v>GBPUSD</v>
          </cell>
          <cell r="C820" t="str">
            <v>GREAT BRITAIN POUND vs US DOLLAR</v>
          </cell>
          <cell r="D820" t="str">
            <v>100,000 GBP</v>
          </cell>
          <cell r="E820" t="str">
            <v>Cash Settlement</v>
          </cell>
          <cell r="F820" t="str">
            <v>CFD-FOREX Majors</v>
          </cell>
          <cell r="G820" t="str">
            <v>GBP</v>
          </cell>
        </row>
        <row r="821">
          <cell r="B821" t="str">
            <v>GBPUSD</v>
          </cell>
          <cell r="C821" t="str">
            <v>GREAT BRITAIN POUND vs US DOLLAR</v>
          </cell>
          <cell r="D821" t="str">
            <v>100,000 GBP</v>
          </cell>
          <cell r="E821" t="str">
            <v>Cash Settlement</v>
          </cell>
          <cell r="F821" t="str">
            <v>CFD-FOREX Majors</v>
          </cell>
          <cell r="G821" t="str">
            <v>GBP</v>
          </cell>
        </row>
        <row r="822">
          <cell r="B822" t="str">
            <v>GBPUSD</v>
          </cell>
          <cell r="C822" t="str">
            <v>GREAT BRITAIN POUND vs US DOLLAR</v>
          </cell>
          <cell r="D822" t="str">
            <v>100,000 GBP</v>
          </cell>
          <cell r="E822" t="str">
            <v>Cash Settlement</v>
          </cell>
          <cell r="F822" t="str">
            <v>CFD-FOREX Majors</v>
          </cell>
          <cell r="G822" t="str">
            <v>GBP</v>
          </cell>
        </row>
        <row r="823">
          <cell r="B823" t="str">
            <v>EURGBP</v>
          </cell>
          <cell r="C823" t="str">
            <v xml:space="preserve">EURO vs GREAT BRITAIN POUND </v>
          </cell>
          <cell r="D823" t="str">
            <v>100,000 EUR</v>
          </cell>
          <cell r="E823" t="str">
            <v>Cash Settlement</v>
          </cell>
          <cell r="F823" t="str">
            <v>CFD-Forex Major Crosses</v>
          </cell>
          <cell r="G823" t="str">
            <v>EUR</v>
          </cell>
        </row>
        <row r="824">
          <cell r="B824" t="str">
            <v>GBPUSD</v>
          </cell>
          <cell r="C824" t="str">
            <v>GREAT BRITAIN POUND vs US DOLLAR</v>
          </cell>
          <cell r="D824" t="str">
            <v>100,000 GBP</v>
          </cell>
          <cell r="E824" t="str">
            <v>Cash Settlement</v>
          </cell>
          <cell r="F824" t="str">
            <v>CFD-FOREX Majors</v>
          </cell>
          <cell r="G824" t="str">
            <v>GBP</v>
          </cell>
        </row>
        <row r="825">
          <cell r="B825" t="str">
            <v>USDTRY</v>
          </cell>
          <cell r="C825" t="str">
            <v xml:space="preserve">US DOLLAR vs TURKISH LIRA </v>
          </cell>
          <cell r="D825" t="str">
            <v>100,000 USD</v>
          </cell>
          <cell r="E825" t="str">
            <v>Cash Settlement</v>
          </cell>
          <cell r="F825" t="str">
            <v>CFD-Forex Exotics/Nordics</v>
          </cell>
          <cell r="G825" t="str">
            <v>USD</v>
          </cell>
        </row>
        <row r="826">
          <cell r="B826" t="str">
            <v>GBPUSD</v>
          </cell>
          <cell r="C826" t="str">
            <v>GREAT BRITAIN POUND vs US DOLLAR</v>
          </cell>
          <cell r="D826" t="str">
            <v>100,000 GBP</v>
          </cell>
          <cell r="E826" t="str">
            <v>Cash Settlement</v>
          </cell>
          <cell r="F826" t="str">
            <v>CFD-FOREX Majors</v>
          </cell>
          <cell r="G826" t="str">
            <v>GBP</v>
          </cell>
        </row>
        <row r="827">
          <cell r="B827" t="str">
            <v>AUDCAD</v>
          </cell>
          <cell r="C827" t="str">
            <v>AUSTRALIAN DOLLAR vs CANADIAN DOLLAR</v>
          </cell>
          <cell r="D827" t="str">
            <v>100,000 AUD</v>
          </cell>
          <cell r="E827" t="str">
            <v>Cash Settlement</v>
          </cell>
          <cell r="F827" t="str">
            <v>CFD-Forex Major Crosses</v>
          </cell>
          <cell r="G827" t="str">
            <v>AUD</v>
          </cell>
        </row>
        <row r="828">
          <cell r="B828" t="str">
            <v>EURUSD</v>
          </cell>
          <cell r="C828" t="str">
            <v xml:space="preserve">EURO vs US DOLLAR </v>
          </cell>
          <cell r="D828" t="str">
            <v>100,000 EUR</v>
          </cell>
          <cell r="E828" t="str">
            <v>Cash Settlement</v>
          </cell>
          <cell r="F828" t="str">
            <v>CFD-FOREX Majors</v>
          </cell>
          <cell r="G828" t="str">
            <v>EUR</v>
          </cell>
        </row>
        <row r="829">
          <cell r="B829" t="str">
            <v>USDCAD</v>
          </cell>
          <cell r="C829" t="str">
            <v>US DOLLAR vs CANADIAN DOLLAR</v>
          </cell>
          <cell r="D829" t="str">
            <v>100,000 USD</v>
          </cell>
          <cell r="E829" t="str">
            <v>Cash Settlement</v>
          </cell>
          <cell r="F829" t="str">
            <v>CFD-FOREX Majors</v>
          </cell>
          <cell r="G829" t="str">
            <v>USD</v>
          </cell>
        </row>
        <row r="830">
          <cell r="B830" t="str">
            <v>GER30</v>
          </cell>
          <cell r="C830" t="str">
            <v>DAX INDEX</v>
          </cell>
          <cell r="D830" t="str">
            <v>25€*Index points</v>
          </cell>
          <cell r="E830" t="str">
            <v>Cash Settlement</v>
          </cell>
          <cell r="F830" t="str">
            <v>CFD-INDEX</v>
          </cell>
          <cell r="G830" t="str">
            <v>EUR</v>
          </cell>
        </row>
        <row r="831">
          <cell r="B831" t="str">
            <v>EURUSD</v>
          </cell>
          <cell r="C831" t="str">
            <v xml:space="preserve">EURO vs US DOLLAR </v>
          </cell>
          <cell r="D831" t="str">
            <v>100,000 EUR</v>
          </cell>
          <cell r="E831" t="str">
            <v>Cash Settlement</v>
          </cell>
          <cell r="F831" t="str">
            <v>CFD-FOREX Majors</v>
          </cell>
          <cell r="G831" t="str">
            <v>EUR</v>
          </cell>
        </row>
        <row r="832">
          <cell r="B832" t="str">
            <v>EURUSD</v>
          </cell>
          <cell r="C832" t="str">
            <v xml:space="preserve">EURO vs US DOLLAR </v>
          </cell>
          <cell r="D832" t="str">
            <v>100,000 EUR</v>
          </cell>
          <cell r="E832" t="str">
            <v>Cash Settlement</v>
          </cell>
          <cell r="F832" t="str">
            <v>CFD-FOREX Majors</v>
          </cell>
          <cell r="G832" t="str">
            <v>EUR</v>
          </cell>
        </row>
        <row r="833">
          <cell r="B833" t="str">
            <v>EURUSD</v>
          </cell>
          <cell r="C833" t="str">
            <v xml:space="preserve">EURO vs US DOLLAR </v>
          </cell>
          <cell r="D833" t="str">
            <v>100,000 EUR</v>
          </cell>
          <cell r="E833" t="str">
            <v>Cash Settlement</v>
          </cell>
          <cell r="F833" t="str">
            <v>CFD-FOREX Majors</v>
          </cell>
          <cell r="G833" t="str">
            <v>EUR</v>
          </cell>
        </row>
        <row r="834">
          <cell r="B834" t="str">
            <v>EURUSD</v>
          </cell>
          <cell r="C834" t="str">
            <v xml:space="preserve">EURO vs US DOLLAR </v>
          </cell>
          <cell r="D834" t="str">
            <v>100,000 EUR</v>
          </cell>
          <cell r="E834" t="str">
            <v>Cash Settlement</v>
          </cell>
          <cell r="F834" t="str">
            <v>CFD-FOREX Majors</v>
          </cell>
          <cell r="G834" t="str">
            <v>EUR</v>
          </cell>
        </row>
        <row r="835">
          <cell r="B835" t="str">
            <v>EURUSD</v>
          </cell>
          <cell r="C835" t="str">
            <v xml:space="preserve">EURO vs US DOLLAR </v>
          </cell>
          <cell r="D835" t="str">
            <v>100,000 EUR</v>
          </cell>
          <cell r="E835" t="str">
            <v>Cash Settlement</v>
          </cell>
          <cell r="F835" t="str">
            <v>CFD-FOREX Majors</v>
          </cell>
          <cell r="G835" t="str">
            <v>EUR</v>
          </cell>
        </row>
        <row r="836">
          <cell r="B836" t="str">
            <v>EURUSD</v>
          </cell>
          <cell r="C836" t="str">
            <v xml:space="preserve">EURO vs US DOLLAR </v>
          </cell>
          <cell r="D836" t="str">
            <v>100,000 EUR</v>
          </cell>
          <cell r="E836" t="str">
            <v>Cash Settlement</v>
          </cell>
          <cell r="F836" t="str">
            <v>CFD-FOREX Majors</v>
          </cell>
          <cell r="G836" t="str">
            <v>EUR</v>
          </cell>
        </row>
        <row r="837">
          <cell r="B837" t="str">
            <v>USOIL</v>
          </cell>
          <cell r="C837" t="str">
            <v>Light Sweet Crude Oil</v>
          </cell>
          <cell r="D837" t="str">
            <v>1,000 Barrels</v>
          </cell>
          <cell r="E837" t="str">
            <v>Cash Settlement</v>
          </cell>
          <cell r="F837" t="str">
            <v xml:space="preserve"> CFD-COMMODITY</v>
          </cell>
          <cell r="G837" t="str">
            <v>USD</v>
          </cell>
        </row>
        <row r="838">
          <cell r="B838" t="str">
            <v>XAUUSD</v>
          </cell>
          <cell r="C838" t="str">
            <v>Troy Ounce Gold vs USD</v>
          </cell>
          <cell r="D838" t="str">
            <v>100 Troy Ounce</v>
          </cell>
          <cell r="E838" t="str">
            <v>Cash Settlement</v>
          </cell>
          <cell r="F838" t="str">
            <v>CFD-PRECIOUS METALS</v>
          </cell>
          <cell r="G838" t="str">
            <v>XAU</v>
          </cell>
        </row>
        <row r="839">
          <cell r="B839" t="str">
            <v>EURCHF</v>
          </cell>
          <cell r="C839" t="str">
            <v>EURO vs SWISS FRANC</v>
          </cell>
          <cell r="D839" t="str">
            <v>100,000 EUR</v>
          </cell>
          <cell r="E839" t="str">
            <v>Cash Settlement</v>
          </cell>
          <cell r="F839" t="str">
            <v>CFD-Forex Major Crosses</v>
          </cell>
          <cell r="G839" t="str">
            <v>EUR</v>
          </cell>
        </row>
        <row r="840">
          <cell r="B840" t="str">
            <v>USDTRY</v>
          </cell>
          <cell r="C840" t="str">
            <v xml:space="preserve">US DOLLAR vs TURKISH LIRA </v>
          </cell>
          <cell r="D840" t="str">
            <v>100,000 USD</v>
          </cell>
          <cell r="E840" t="str">
            <v>Cash Settlement</v>
          </cell>
          <cell r="F840" t="str">
            <v>CFD-Forex Exotics/Nordics</v>
          </cell>
          <cell r="G840" t="str">
            <v>USD</v>
          </cell>
        </row>
        <row r="841">
          <cell r="B841" t="str">
            <v>USOIL</v>
          </cell>
          <cell r="C841" t="str">
            <v>Light Sweet Crude Oil</v>
          </cell>
          <cell r="D841" t="str">
            <v>1,000 Barrels</v>
          </cell>
          <cell r="E841" t="str">
            <v>Cash Settlement</v>
          </cell>
          <cell r="F841" t="str">
            <v xml:space="preserve"> CFD-COMMODITY</v>
          </cell>
          <cell r="G841" t="str">
            <v>USD</v>
          </cell>
        </row>
        <row r="842">
          <cell r="B842" t="str">
            <v>EURUSD</v>
          </cell>
          <cell r="C842" t="str">
            <v xml:space="preserve">EURO vs US DOLLAR </v>
          </cell>
          <cell r="D842" t="str">
            <v>100,000 EUR</v>
          </cell>
          <cell r="E842" t="str">
            <v>Cash Settlement</v>
          </cell>
          <cell r="F842" t="str">
            <v>CFD-FOREX Majors</v>
          </cell>
          <cell r="G842" t="str">
            <v>EUR</v>
          </cell>
        </row>
        <row r="843">
          <cell r="B843" t="str">
            <v>EURUSD</v>
          </cell>
          <cell r="C843" t="str">
            <v xml:space="preserve">EURO vs US DOLLAR </v>
          </cell>
          <cell r="D843" t="str">
            <v>100,000 EUR</v>
          </cell>
          <cell r="E843" t="str">
            <v>Cash Settlement</v>
          </cell>
          <cell r="F843" t="str">
            <v>CFD-FOREX Majors</v>
          </cell>
          <cell r="G843" t="str">
            <v>EUR</v>
          </cell>
        </row>
        <row r="844">
          <cell r="B844" t="str">
            <v>EURUSD</v>
          </cell>
          <cell r="C844" t="str">
            <v xml:space="preserve">EURO vs US DOLLAR </v>
          </cell>
          <cell r="D844" t="str">
            <v>100,000 EUR</v>
          </cell>
          <cell r="E844" t="str">
            <v>Cash Settlement</v>
          </cell>
          <cell r="F844" t="str">
            <v>CFD-FOREX Majors</v>
          </cell>
          <cell r="G844" t="str">
            <v>EUR</v>
          </cell>
        </row>
        <row r="845">
          <cell r="B845" t="str">
            <v>EURUSD</v>
          </cell>
          <cell r="C845" t="str">
            <v xml:space="preserve">EURO vs US DOLLAR </v>
          </cell>
          <cell r="D845" t="str">
            <v>100,000 EUR</v>
          </cell>
          <cell r="E845" t="str">
            <v>Cash Settlement</v>
          </cell>
          <cell r="F845" t="str">
            <v>CFD-FOREX Majors</v>
          </cell>
          <cell r="G845" t="str">
            <v>EUR</v>
          </cell>
        </row>
        <row r="846">
          <cell r="B846" t="str">
            <v>EURUSD</v>
          </cell>
          <cell r="C846" t="str">
            <v xml:space="preserve">EURO vs US DOLLAR </v>
          </cell>
          <cell r="D846" t="str">
            <v>100,000 EUR</v>
          </cell>
          <cell r="E846" t="str">
            <v>Cash Settlement</v>
          </cell>
          <cell r="F846" t="str">
            <v>CFD-FOREX Majors</v>
          </cell>
          <cell r="G846" t="str">
            <v>EUR</v>
          </cell>
        </row>
        <row r="847">
          <cell r="B847" t="str">
            <v>COCOA</v>
          </cell>
          <cell r="C847" t="str">
            <v>COCOA</v>
          </cell>
          <cell r="D847" t="str">
            <v xml:space="preserve">10 Metric Tons </v>
          </cell>
          <cell r="E847" t="str">
            <v>Cash Settlement</v>
          </cell>
          <cell r="F847" t="str">
            <v>CFD-SOFT COMMODITY</v>
          </cell>
          <cell r="G847" t="str">
            <v>USD</v>
          </cell>
        </row>
        <row r="848">
          <cell r="B848" t="str">
            <v>XAUUSD</v>
          </cell>
          <cell r="C848" t="str">
            <v>Troy Ounce Gold vs USD</v>
          </cell>
          <cell r="D848" t="str">
            <v>100 Troy Ounce</v>
          </cell>
          <cell r="E848" t="str">
            <v>Cash Settlement</v>
          </cell>
          <cell r="F848" t="str">
            <v>CFD-PRECIOUS METALS</v>
          </cell>
          <cell r="G848" t="str">
            <v>XAU</v>
          </cell>
        </row>
        <row r="849">
          <cell r="B849" t="str">
            <v>GER30</v>
          </cell>
          <cell r="C849" t="str">
            <v>DAX INDEX</v>
          </cell>
          <cell r="D849" t="str">
            <v>25€*Index points</v>
          </cell>
          <cell r="E849" t="str">
            <v>Cash Settlement</v>
          </cell>
          <cell r="F849" t="str">
            <v>CFD-INDEX</v>
          </cell>
          <cell r="G849" t="str">
            <v>EUR</v>
          </cell>
        </row>
        <row r="850">
          <cell r="B850" t="str">
            <v>AUDUSD</v>
          </cell>
          <cell r="C850" t="str">
            <v>AUSTRALIAN DOLLAR vs US DOLLAR</v>
          </cell>
          <cell r="D850" t="str">
            <v>100,000 AUD</v>
          </cell>
          <cell r="E850" t="str">
            <v>Cash Settlement</v>
          </cell>
          <cell r="F850" t="str">
            <v>CFD-FOREX Majors</v>
          </cell>
          <cell r="G850" t="str">
            <v>AUD</v>
          </cell>
        </row>
        <row r="851">
          <cell r="B851" t="str">
            <v>GER30</v>
          </cell>
          <cell r="C851" t="str">
            <v>DAX INDEX</v>
          </cell>
          <cell r="D851" t="str">
            <v>25€*Index points</v>
          </cell>
          <cell r="E851" t="str">
            <v>Cash Settlement</v>
          </cell>
          <cell r="F851" t="str">
            <v>CFD-INDEX</v>
          </cell>
          <cell r="G851" t="str">
            <v>EUR</v>
          </cell>
        </row>
        <row r="852">
          <cell r="B852" t="str">
            <v>NAS100</v>
          </cell>
          <cell r="C852" t="str">
            <v>Mini-Nasdaq INDEX</v>
          </cell>
          <cell r="D852" t="str">
            <v>20$*Index points</v>
          </cell>
          <cell r="E852" t="str">
            <v>Cash Settlement</v>
          </cell>
          <cell r="F852" t="str">
            <v>CFD-INDEX</v>
          </cell>
          <cell r="G852" t="str">
            <v>USD</v>
          </cell>
        </row>
        <row r="853">
          <cell r="B853" t="str">
            <v>GER30</v>
          </cell>
          <cell r="C853" t="str">
            <v>DAX INDEX</v>
          </cell>
          <cell r="D853" t="str">
            <v>25€*Index points</v>
          </cell>
          <cell r="E853" t="str">
            <v>Cash Settlement</v>
          </cell>
          <cell r="F853" t="str">
            <v>CFD-INDEX</v>
          </cell>
          <cell r="G853" t="str">
            <v>EUR</v>
          </cell>
        </row>
        <row r="854">
          <cell r="B854" t="str">
            <v>USDTRY</v>
          </cell>
          <cell r="C854" t="str">
            <v xml:space="preserve">US DOLLAR vs TURKISH LIRA </v>
          </cell>
          <cell r="D854" t="str">
            <v>100,000 USD</v>
          </cell>
          <cell r="E854" t="str">
            <v>Cash Settlement</v>
          </cell>
          <cell r="F854" t="str">
            <v>CFD-Forex Exotics/Nordics</v>
          </cell>
          <cell r="G854" t="str">
            <v>USD</v>
          </cell>
        </row>
        <row r="855">
          <cell r="B855" t="str">
            <v>NAS100</v>
          </cell>
          <cell r="C855" t="str">
            <v>Mini-Nasdaq INDEX</v>
          </cell>
          <cell r="D855" t="str">
            <v>20$*Index points</v>
          </cell>
          <cell r="E855" t="str">
            <v>Cash Settlement</v>
          </cell>
          <cell r="F855" t="str">
            <v>CFD-INDEX</v>
          </cell>
          <cell r="G855" t="str">
            <v>USD</v>
          </cell>
        </row>
        <row r="856">
          <cell r="B856" t="str">
            <v>EURUSD</v>
          </cell>
          <cell r="C856" t="str">
            <v xml:space="preserve">EURO vs US DOLLAR </v>
          </cell>
          <cell r="D856" t="str">
            <v>100,000 EUR</v>
          </cell>
          <cell r="E856" t="str">
            <v>Cash Settlement</v>
          </cell>
          <cell r="F856" t="str">
            <v>CFD-FOREX Majors</v>
          </cell>
          <cell r="G856" t="str">
            <v>EUR</v>
          </cell>
        </row>
        <row r="857">
          <cell r="B857" t="str">
            <v>GBPUSD</v>
          </cell>
          <cell r="C857" t="str">
            <v>GREAT BRITAIN POUND vs US DOLLAR</v>
          </cell>
          <cell r="D857" t="str">
            <v>100,000 GBP</v>
          </cell>
          <cell r="E857" t="str">
            <v>Cash Settlement</v>
          </cell>
          <cell r="F857" t="str">
            <v>CFD-FOREX Majors</v>
          </cell>
          <cell r="G857" t="str">
            <v>GBP</v>
          </cell>
        </row>
        <row r="858">
          <cell r="B858" t="str">
            <v>EURUSD</v>
          </cell>
          <cell r="C858" t="str">
            <v xml:space="preserve">EURO vs US DOLLAR </v>
          </cell>
          <cell r="D858" t="str">
            <v>100,000 EUR</v>
          </cell>
          <cell r="E858" t="str">
            <v>Cash Settlement</v>
          </cell>
          <cell r="F858" t="str">
            <v>CFD-FOREX Majors</v>
          </cell>
          <cell r="G858" t="str">
            <v>EUR</v>
          </cell>
        </row>
        <row r="859">
          <cell r="B859" t="str">
            <v>USOIL</v>
          </cell>
          <cell r="C859" t="str">
            <v>Light Sweet Crude Oil</v>
          </cell>
          <cell r="D859" t="str">
            <v>1,000 Barrels</v>
          </cell>
          <cell r="E859" t="str">
            <v>Cash Settlement</v>
          </cell>
          <cell r="F859" t="str">
            <v xml:space="preserve"> CFD-COMMODITY</v>
          </cell>
          <cell r="G859" t="str">
            <v>USD</v>
          </cell>
        </row>
        <row r="860">
          <cell r="B860" t="str">
            <v>EURNZD</v>
          </cell>
          <cell r="C860" t="str">
            <v>EURO vs NEW ZEALAND DOLLAR</v>
          </cell>
          <cell r="D860" t="str">
            <v>100,000 EUR</v>
          </cell>
          <cell r="E860" t="str">
            <v>Cash Settlement</v>
          </cell>
          <cell r="F860" t="str">
            <v>CFD-Forex Major Crosses</v>
          </cell>
          <cell r="G860" t="str">
            <v>EUR</v>
          </cell>
        </row>
        <row r="861">
          <cell r="B861" t="str">
            <v>EURUSD</v>
          </cell>
          <cell r="C861" t="str">
            <v xml:space="preserve">EURO vs US DOLLAR </v>
          </cell>
          <cell r="D861" t="str">
            <v>100,000 EUR</v>
          </cell>
          <cell r="E861" t="str">
            <v>Cash Settlement</v>
          </cell>
          <cell r="F861" t="str">
            <v>CFD-FOREX Majors</v>
          </cell>
          <cell r="G861" t="str">
            <v>EUR</v>
          </cell>
        </row>
        <row r="862">
          <cell r="B862" t="str">
            <v>EURUSD</v>
          </cell>
          <cell r="C862" t="str">
            <v xml:space="preserve">EURO vs US DOLLAR </v>
          </cell>
          <cell r="D862" t="str">
            <v>100,000 EUR</v>
          </cell>
          <cell r="E862" t="str">
            <v>Cash Settlement</v>
          </cell>
          <cell r="F862" t="str">
            <v>CFD-FOREX Majors</v>
          </cell>
          <cell r="G862" t="str">
            <v>EUR</v>
          </cell>
        </row>
        <row r="863">
          <cell r="B863" t="str">
            <v>XAUUSD</v>
          </cell>
          <cell r="C863" t="str">
            <v>Troy Ounce Gold vs USD</v>
          </cell>
          <cell r="D863" t="str">
            <v>100 Troy Ounce</v>
          </cell>
          <cell r="E863" t="str">
            <v>Cash Settlement</v>
          </cell>
          <cell r="F863" t="str">
            <v>CFD-PRECIOUS METALS</v>
          </cell>
          <cell r="G863" t="str">
            <v>XAU</v>
          </cell>
        </row>
        <row r="864">
          <cell r="B864" t="str">
            <v>EURUSD</v>
          </cell>
          <cell r="C864" t="str">
            <v xml:space="preserve">EURO vs US DOLLAR </v>
          </cell>
          <cell r="D864" t="str">
            <v>100,000 EUR</v>
          </cell>
          <cell r="E864" t="str">
            <v>Cash Settlement</v>
          </cell>
          <cell r="F864" t="str">
            <v>CFD-FOREX Majors</v>
          </cell>
          <cell r="G864" t="str">
            <v>EUR</v>
          </cell>
        </row>
        <row r="865">
          <cell r="B865" t="str">
            <v>EURCHF</v>
          </cell>
          <cell r="C865" t="str">
            <v>EURO vs SWISS FRANC</v>
          </cell>
          <cell r="D865" t="str">
            <v>100,000 EUR</v>
          </cell>
          <cell r="E865" t="str">
            <v>Cash Settlement</v>
          </cell>
          <cell r="F865" t="str">
            <v>CFD-Forex Major Crosses</v>
          </cell>
          <cell r="G865" t="str">
            <v>EUR</v>
          </cell>
        </row>
        <row r="866">
          <cell r="B866" t="str">
            <v>EURCHF</v>
          </cell>
          <cell r="C866" t="str">
            <v>EURO vs SWISS FRANC</v>
          </cell>
          <cell r="D866" t="str">
            <v>100,000 EUR</v>
          </cell>
          <cell r="E866" t="str">
            <v>Cash Settlement</v>
          </cell>
          <cell r="F866" t="str">
            <v>CFD-Forex Major Crosses</v>
          </cell>
          <cell r="G866" t="str">
            <v>EUR</v>
          </cell>
        </row>
        <row r="867">
          <cell r="B867" t="str">
            <v>USOIL</v>
          </cell>
          <cell r="C867" t="str">
            <v>Light Sweet Crude Oil</v>
          </cell>
          <cell r="D867" t="str">
            <v>1,000 Barrels</v>
          </cell>
          <cell r="E867" t="str">
            <v>Cash Settlement</v>
          </cell>
          <cell r="F867" t="str">
            <v xml:space="preserve"> CFD-COMMODITY</v>
          </cell>
          <cell r="G867" t="str">
            <v>USD</v>
          </cell>
        </row>
        <row r="868">
          <cell r="B868" t="str">
            <v>EURUSD</v>
          </cell>
          <cell r="C868" t="str">
            <v xml:space="preserve">EURO vs US DOLLAR </v>
          </cell>
          <cell r="D868" t="str">
            <v>100,000 EUR</v>
          </cell>
          <cell r="E868" t="str">
            <v>Cash Settlement</v>
          </cell>
          <cell r="F868" t="str">
            <v>CFD-FOREX Majors</v>
          </cell>
          <cell r="G868" t="str">
            <v>EUR</v>
          </cell>
        </row>
        <row r="869">
          <cell r="B869" t="str">
            <v>EURUSD</v>
          </cell>
          <cell r="C869" t="str">
            <v xml:space="preserve">EURO vs US DOLLAR </v>
          </cell>
          <cell r="D869" t="str">
            <v>100,000 EUR</v>
          </cell>
          <cell r="E869" t="str">
            <v>Cash Settlement</v>
          </cell>
          <cell r="F869" t="str">
            <v>CFD-FOREX Majors</v>
          </cell>
          <cell r="G869" t="str">
            <v>EUR</v>
          </cell>
        </row>
        <row r="870">
          <cell r="B870" t="str">
            <v>EURUSD</v>
          </cell>
          <cell r="C870" t="str">
            <v xml:space="preserve">EURO vs US DOLLAR </v>
          </cell>
          <cell r="D870" t="str">
            <v>100,000 EUR</v>
          </cell>
          <cell r="E870" t="str">
            <v>Cash Settlement</v>
          </cell>
          <cell r="F870" t="str">
            <v>CFD-FOREX Majors</v>
          </cell>
          <cell r="G870" t="str">
            <v>EUR</v>
          </cell>
        </row>
        <row r="871">
          <cell r="B871" t="str">
            <v>EURUSD</v>
          </cell>
          <cell r="C871" t="str">
            <v xml:space="preserve">EURO vs US DOLLAR </v>
          </cell>
          <cell r="D871" t="str">
            <v>100,000 EUR</v>
          </cell>
          <cell r="E871" t="str">
            <v>Cash Settlement</v>
          </cell>
          <cell r="F871" t="str">
            <v>CFD-FOREX Majors</v>
          </cell>
          <cell r="G871" t="str">
            <v>EUR</v>
          </cell>
        </row>
        <row r="872">
          <cell r="B872" t="str">
            <v>EURUSD</v>
          </cell>
          <cell r="C872" t="str">
            <v xml:space="preserve">EURO vs US DOLLAR </v>
          </cell>
          <cell r="D872" t="str">
            <v>100,000 EUR</v>
          </cell>
          <cell r="E872" t="str">
            <v>Cash Settlement</v>
          </cell>
          <cell r="F872" t="str">
            <v>CFD-FOREX Majors</v>
          </cell>
          <cell r="G872" t="str">
            <v>EUR</v>
          </cell>
        </row>
        <row r="873">
          <cell r="B873" t="str">
            <v>EURUSD</v>
          </cell>
          <cell r="C873" t="str">
            <v xml:space="preserve">EURO vs US DOLLAR </v>
          </cell>
          <cell r="D873" t="str">
            <v>100,000 EUR</v>
          </cell>
          <cell r="E873" t="str">
            <v>Cash Settlement</v>
          </cell>
          <cell r="F873" t="str">
            <v>CFD-FOREX Majors</v>
          </cell>
          <cell r="G873" t="str">
            <v>EUR</v>
          </cell>
        </row>
        <row r="874">
          <cell r="B874" t="str">
            <v>EURUSD</v>
          </cell>
          <cell r="C874" t="str">
            <v xml:space="preserve">EURO vs US DOLLAR </v>
          </cell>
          <cell r="D874" t="str">
            <v>100,000 EUR</v>
          </cell>
          <cell r="E874" t="str">
            <v>Cash Settlement</v>
          </cell>
          <cell r="F874" t="str">
            <v>CFD-FOREX Majors</v>
          </cell>
          <cell r="G874" t="str">
            <v>EUR</v>
          </cell>
        </row>
        <row r="875">
          <cell r="B875" t="str">
            <v>NAS100</v>
          </cell>
          <cell r="C875" t="str">
            <v>Mini-Nasdaq INDEX</v>
          </cell>
          <cell r="D875" t="str">
            <v>20$*Index points</v>
          </cell>
          <cell r="E875" t="str">
            <v>Cash Settlement</v>
          </cell>
          <cell r="F875" t="str">
            <v>CFD-INDEX</v>
          </cell>
          <cell r="G875" t="str">
            <v>USD</v>
          </cell>
        </row>
        <row r="876">
          <cell r="B876" t="str">
            <v>TESLA</v>
          </cell>
          <cell r="C876" t="str">
            <v>TESLA</v>
          </cell>
          <cell r="D876" t="str">
            <v xml:space="preserve">100 shares </v>
          </cell>
          <cell r="E876" t="str">
            <v>Cash Settlement</v>
          </cell>
          <cell r="F876" t="str">
            <v>CFD-SHARE</v>
          </cell>
          <cell r="G876" t="str">
            <v>USD</v>
          </cell>
        </row>
        <row r="877">
          <cell r="B877" t="str">
            <v>GBPUSD</v>
          </cell>
          <cell r="C877" t="str">
            <v>GREAT BRITAIN POUND vs US DOLLAR</v>
          </cell>
          <cell r="D877" t="str">
            <v>100,000 GBP</v>
          </cell>
          <cell r="E877" t="str">
            <v>Cash Settlement</v>
          </cell>
          <cell r="F877" t="str">
            <v>CFD-FOREX Majors</v>
          </cell>
          <cell r="G877" t="str">
            <v>GBP</v>
          </cell>
        </row>
        <row r="878">
          <cell r="B878" t="str">
            <v>EURUSD</v>
          </cell>
          <cell r="C878" t="str">
            <v xml:space="preserve">EURO vs US DOLLAR </v>
          </cell>
          <cell r="D878" t="str">
            <v>100,000 EUR</v>
          </cell>
          <cell r="E878" t="str">
            <v>Cash Settlement</v>
          </cell>
          <cell r="F878" t="str">
            <v>CFD-FOREX Majors</v>
          </cell>
          <cell r="G878" t="str">
            <v>EUR</v>
          </cell>
        </row>
        <row r="879">
          <cell r="B879" t="str">
            <v>EURUSD</v>
          </cell>
          <cell r="C879" t="str">
            <v xml:space="preserve">EURO vs US DOLLAR </v>
          </cell>
          <cell r="D879" t="str">
            <v>100,000 EUR</v>
          </cell>
          <cell r="E879" t="str">
            <v>Cash Settlement</v>
          </cell>
          <cell r="F879" t="str">
            <v>CFD-FOREX Majors</v>
          </cell>
          <cell r="G879" t="str">
            <v>EUR</v>
          </cell>
        </row>
        <row r="880">
          <cell r="B880" t="str">
            <v>EURUSD</v>
          </cell>
          <cell r="C880" t="str">
            <v xml:space="preserve">EURO vs US DOLLAR </v>
          </cell>
          <cell r="D880" t="str">
            <v>100,000 EUR</v>
          </cell>
          <cell r="E880" t="str">
            <v>Cash Settlement</v>
          </cell>
          <cell r="F880" t="str">
            <v>CFD-FOREX Majors</v>
          </cell>
          <cell r="G880" t="str">
            <v>EUR</v>
          </cell>
        </row>
        <row r="881">
          <cell r="B881" t="str">
            <v>GBPUSD</v>
          </cell>
          <cell r="C881" t="str">
            <v>GREAT BRITAIN POUND vs US DOLLAR</v>
          </cell>
          <cell r="D881" t="str">
            <v>100,000 GBP</v>
          </cell>
          <cell r="E881" t="str">
            <v>Cash Settlement</v>
          </cell>
          <cell r="F881" t="str">
            <v>CFD-FOREX Majors</v>
          </cell>
          <cell r="G881" t="str">
            <v>GBP</v>
          </cell>
        </row>
        <row r="882">
          <cell r="B882" t="str">
            <v>EURUSD</v>
          </cell>
          <cell r="C882" t="str">
            <v xml:space="preserve">EURO vs US DOLLAR </v>
          </cell>
          <cell r="D882" t="str">
            <v>100,000 EUR</v>
          </cell>
          <cell r="E882" t="str">
            <v>Cash Settlement</v>
          </cell>
          <cell r="F882" t="str">
            <v>CFD-FOREX Majors</v>
          </cell>
          <cell r="G882" t="str">
            <v>EUR</v>
          </cell>
        </row>
        <row r="883">
          <cell r="B883" t="str">
            <v>EURUSD</v>
          </cell>
          <cell r="C883" t="str">
            <v xml:space="preserve">EURO vs US DOLLAR </v>
          </cell>
          <cell r="D883" t="str">
            <v>100,000 EUR</v>
          </cell>
          <cell r="E883" t="str">
            <v>Cash Settlement</v>
          </cell>
          <cell r="F883" t="str">
            <v>CFD-FOREX Majors</v>
          </cell>
          <cell r="G883" t="str">
            <v>EUR</v>
          </cell>
        </row>
        <row r="884">
          <cell r="B884" t="str">
            <v>EURUSD</v>
          </cell>
          <cell r="C884" t="str">
            <v xml:space="preserve">EURO vs US DOLLAR </v>
          </cell>
          <cell r="D884" t="str">
            <v>100,000 EUR</v>
          </cell>
          <cell r="E884" t="str">
            <v>Cash Settlement</v>
          </cell>
          <cell r="F884" t="str">
            <v>CFD-FOREX Majors</v>
          </cell>
          <cell r="G884" t="str">
            <v>EUR</v>
          </cell>
        </row>
        <row r="885">
          <cell r="B885" t="str">
            <v>USDTRY</v>
          </cell>
          <cell r="C885" t="str">
            <v xml:space="preserve">US DOLLAR vs TURKISH LIRA </v>
          </cell>
          <cell r="D885" t="str">
            <v>100,000 USD</v>
          </cell>
          <cell r="E885" t="str">
            <v>Cash Settlement</v>
          </cell>
          <cell r="F885" t="str">
            <v>CFD-Forex Exotics/Nordics</v>
          </cell>
          <cell r="G885" t="str">
            <v>USD</v>
          </cell>
        </row>
        <row r="886">
          <cell r="B886" t="str">
            <v>EURUSD</v>
          </cell>
          <cell r="C886" t="str">
            <v xml:space="preserve">EURO vs US DOLLAR </v>
          </cell>
          <cell r="D886" t="str">
            <v>100,000 EUR</v>
          </cell>
          <cell r="E886" t="str">
            <v>Cash Settlement</v>
          </cell>
          <cell r="F886" t="str">
            <v>CFD-FOREX Majors</v>
          </cell>
          <cell r="G886" t="str">
            <v>EUR</v>
          </cell>
        </row>
        <row r="887">
          <cell r="B887" t="str">
            <v>EURUSD</v>
          </cell>
          <cell r="C887" t="str">
            <v xml:space="preserve">EURO vs US DOLLAR </v>
          </cell>
          <cell r="D887" t="str">
            <v>100,000 EUR</v>
          </cell>
          <cell r="E887" t="str">
            <v>Cash Settlement</v>
          </cell>
          <cell r="F887" t="str">
            <v>CFD-FOREX Majors</v>
          </cell>
          <cell r="G887" t="str">
            <v>EUR</v>
          </cell>
        </row>
        <row r="888">
          <cell r="B888" t="str">
            <v>GBPUSD</v>
          </cell>
          <cell r="C888" t="str">
            <v>GREAT BRITAIN POUND vs US DOLLAR</v>
          </cell>
          <cell r="D888" t="str">
            <v>100,000 GBP</v>
          </cell>
          <cell r="E888" t="str">
            <v>Cash Settlement</v>
          </cell>
          <cell r="F888" t="str">
            <v>CFD-FOREX Majors</v>
          </cell>
          <cell r="G888" t="str">
            <v>GBP</v>
          </cell>
        </row>
        <row r="889">
          <cell r="B889" t="str">
            <v>GBPUSD</v>
          </cell>
          <cell r="C889" t="str">
            <v>GREAT BRITAIN POUND vs US DOLLAR</v>
          </cell>
          <cell r="D889" t="str">
            <v>100,000 GBP</v>
          </cell>
          <cell r="E889" t="str">
            <v>Cash Settlement</v>
          </cell>
          <cell r="F889" t="str">
            <v>CFD-FOREX Majors</v>
          </cell>
          <cell r="G889" t="str">
            <v>GBP</v>
          </cell>
        </row>
        <row r="890">
          <cell r="B890" t="str">
            <v>GBPUSD</v>
          </cell>
          <cell r="C890" t="str">
            <v>GREAT BRITAIN POUND vs US DOLLAR</v>
          </cell>
          <cell r="D890" t="str">
            <v>100,000 GBP</v>
          </cell>
          <cell r="E890" t="str">
            <v>Cash Settlement</v>
          </cell>
          <cell r="F890" t="str">
            <v>CFD-FOREX Majors</v>
          </cell>
          <cell r="G890" t="str">
            <v>GBP</v>
          </cell>
        </row>
        <row r="891">
          <cell r="B891" t="str">
            <v>NAS100</v>
          </cell>
          <cell r="C891" t="str">
            <v>Mini-Nasdaq INDEX</v>
          </cell>
          <cell r="D891" t="str">
            <v>20$*Index points</v>
          </cell>
          <cell r="E891" t="str">
            <v>Cash Settlement</v>
          </cell>
          <cell r="F891" t="str">
            <v>CFD-INDEX</v>
          </cell>
          <cell r="G891" t="str">
            <v>USD</v>
          </cell>
        </row>
        <row r="892">
          <cell r="B892" t="str">
            <v>GER30</v>
          </cell>
          <cell r="C892" t="str">
            <v>DAX INDEX</v>
          </cell>
          <cell r="D892" t="str">
            <v>25€*Index points</v>
          </cell>
          <cell r="E892" t="str">
            <v>Cash Settlement</v>
          </cell>
          <cell r="F892" t="str">
            <v>CFD-INDEX</v>
          </cell>
          <cell r="G892" t="str">
            <v>EUR</v>
          </cell>
        </row>
        <row r="893">
          <cell r="B893" t="str">
            <v>GER30</v>
          </cell>
          <cell r="C893" t="str">
            <v>DAX INDEX</v>
          </cell>
          <cell r="D893" t="str">
            <v>25€*Index points</v>
          </cell>
          <cell r="E893" t="str">
            <v>Cash Settlement</v>
          </cell>
          <cell r="F893" t="str">
            <v>CFD-INDEX</v>
          </cell>
          <cell r="G893" t="str">
            <v>EUR</v>
          </cell>
        </row>
        <row r="894">
          <cell r="B894" t="str">
            <v>EURUSD</v>
          </cell>
          <cell r="C894" t="str">
            <v xml:space="preserve">EURO vs US DOLLAR </v>
          </cell>
          <cell r="D894" t="str">
            <v>100,000 EUR</v>
          </cell>
          <cell r="E894" t="str">
            <v>Cash Settlement</v>
          </cell>
          <cell r="F894" t="str">
            <v>CFD-FOREX Majors</v>
          </cell>
          <cell r="G894" t="str">
            <v>EUR</v>
          </cell>
        </row>
        <row r="895">
          <cell r="B895" t="str">
            <v>NAS100</v>
          </cell>
          <cell r="C895" t="str">
            <v>Mini-Nasdaq INDEX</v>
          </cell>
          <cell r="D895" t="str">
            <v>20$*Index points</v>
          </cell>
          <cell r="E895" t="str">
            <v>Cash Settlement</v>
          </cell>
          <cell r="F895" t="str">
            <v>CFD-INDEX</v>
          </cell>
          <cell r="G895" t="str">
            <v>USD</v>
          </cell>
        </row>
        <row r="896">
          <cell r="B896" t="str">
            <v>GER30</v>
          </cell>
          <cell r="C896" t="str">
            <v>DAX INDEX</v>
          </cell>
          <cell r="D896" t="str">
            <v>25€*Index points</v>
          </cell>
          <cell r="E896" t="str">
            <v>Cash Settlement</v>
          </cell>
          <cell r="F896" t="str">
            <v>CFD-INDEX</v>
          </cell>
          <cell r="G896" t="str">
            <v>EUR</v>
          </cell>
        </row>
        <row r="897">
          <cell r="B897" t="str">
            <v>EURUSD</v>
          </cell>
          <cell r="C897" t="str">
            <v xml:space="preserve">EURO vs US DOLLAR </v>
          </cell>
          <cell r="D897" t="str">
            <v>100,000 EUR</v>
          </cell>
          <cell r="E897" t="str">
            <v>Cash Settlement</v>
          </cell>
          <cell r="F897" t="str">
            <v>CFD-FOREX Majors</v>
          </cell>
          <cell r="G897" t="str">
            <v>EUR</v>
          </cell>
        </row>
        <row r="898">
          <cell r="B898" t="str">
            <v>SOYBEAN</v>
          </cell>
          <cell r="C898" t="str">
            <v>SOYBEAN</v>
          </cell>
          <cell r="D898" t="str">
            <v>50,000 bushels</v>
          </cell>
          <cell r="E898" t="str">
            <v>Cash Settlement</v>
          </cell>
          <cell r="F898" t="str">
            <v>CFD-GRAINS</v>
          </cell>
          <cell r="G898" t="str">
            <v>USD</v>
          </cell>
        </row>
        <row r="899">
          <cell r="B899" t="str">
            <v>EURGBP</v>
          </cell>
          <cell r="C899" t="str">
            <v xml:space="preserve">EURO vs GREAT BRITAIN POUND </v>
          </cell>
          <cell r="D899" t="str">
            <v>100,000 EUR</v>
          </cell>
          <cell r="E899" t="str">
            <v>Cash Settlement</v>
          </cell>
          <cell r="F899" t="str">
            <v>CFD-Forex Major Crosses</v>
          </cell>
          <cell r="G899" t="str">
            <v>EUR</v>
          </cell>
        </row>
        <row r="900">
          <cell r="B900" t="str">
            <v>EURUSD</v>
          </cell>
          <cell r="C900" t="str">
            <v xml:space="preserve">EURO vs US DOLLAR </v>
          </cell>
          <cell r="D900" t="str">
            <v>100,000 EUR</v>
          </cell>
          <cell r="E900" t="str">
            <v>Cash Settlement</v>
          </cell>
          <cell r="F900" t="str">
            <v>CFD-FOREX Majors</v>
          </cell>
          <cell r="G900" t="str">
            <v>EUR</v>
          </cell>
        </row>
        <row r="901">
          <cell r="B901" t="str">
            <v>GBPUSD</v>
          </cell>
          <cell r="C901" t="str">
            <v>GREAT BRITAIN POUND vs US DOLLAR</v>
          </cell>
          <cell r="D901" t="str">
            <v>100,000 GBP</v>
          </cell>
          <cell r="E901" t="str">
            <v>Cash Settlement</v>
          </cell>
          <cell r="F901" t="str">
            <v>CFD-FOREX Majors</v>
          </cell>
          <cell r="G901" t="str">
            <v>GBP</v>
          </cell>
        </row>
        <row r="902">
          <cell r="B902" t="str">
            <v>GBPUSD</v>
          </cell>
          <cell r="C902" t="str">
            <v>GREAT BRITAIN POUND vs US DOLLAR</v>
          </cell>
          <cell r="D902" t="str">
            <v>100,000 GBP</v>
          </cell>
          <cell r="E902" t="str">
            <v>Cash Settlement</v>
          </cell>
          <cell r="F902" t="str">
            <v>CFD-FOREX Majors</v>
          </cell>
          <cell r="G902" t="str">
            <v>GBP</v>
          </cell>
        </row>
        <row r="903">
          <cell r="B903" t="str">
            <v>EURUSD</v>
          </cell>
          <cell r="C903" t="str">
            <v xml:space="preserve">EURO vs US DOLLAR </v>
          </cell>
          <cell r="D903" t="str">
            <v>100,000 EUR</v>
          </cell>
          <cell r="E903" t="str">
            <v>Cash Settlement</v>
          </cell>
          <cell r="F903" t="str">
            <v>CFD-FOREX Majors</v>
          </cell>
          <cell r="G903" t="str">
            <v>EUR</v>
          </cell>
        </row>
        <row r="904">
          <cell r="B904" t="str">
            <v>EURUSD</v>
          </cell>
          <cell r="C904" t="str">
            <v xml:space="preserve">EURO vs US DOLLAR </v>
          </cell>
          <cell r="D904" t="str">
            <v>100,000 EUR</v>
          </cell>
          <cell r="E904" t="str">
            <v>Cash Settlement</v>
          </cell>
          <cell r="F904" t="str">
            <v>CFD-FOREX Majors</v>
          </cell>
          <cell r="G904" t="str">
            <v>EUR</v>
          </cell>
        </row>
        <row r="905">
          <cell r="B905" t="str">
            <v>EURUSD</v>
          </cell>
          <cell r="C905" t="str">
            <v xml:space="preserve">EURO vs US DOLLAR </v>
          </cell>
          <cell r="D905" t="str">
            <v>100,000 EUR</v>
          </cell>
          <cell r="E905" t="str">
            <v>Cash Settlement</v>
          </cell>
          <cell r="F905" t="str">
            <v>CFD-FOREX Majors</v>
          </cell>
          <cell r="G905" t="str">
            <v>EUR</v>
          </cell>
        </row>
        <row r="906">
          <cell r="B906" t="str">
            <v>GAUTRY</v>
          </cell>
          <cell r="C906" t="str">
            <v>Gram Gold vs TRY</v>
          </cell>
          <cell r="D906" t="str">
            <v xml:space="preserve">1000 Gram </v>
          </cell>
          <cell r="E906" t="str">
            <v>Cash Settlement</v>
          </cell>
          <cell r="F906" t="str">
            <v>CFD-PRECIOUS METALS</v>
          </cell>
          <cell r="G906" t="str">
            <v>GAU</v>
          </cell>
        </row>
        <row r="907">
          <cell r="B907" t="str">
            <v>XAUEUR</v>
          </cell>
          <cell r="C907" t="str">
            <v>Troy Ounce Gold vs EUR</v>
          </cell>
          <cell r="D907" t="str">
            <v>100 Troy Ounce</v>
          </cell>
          <cell r="E907" t="str">
            <v>Cash Settlement</v>
          </cell>
          <cell r="F907" t="str">
            <v>CFD-PRECIOUS METALS</v>
          </cell>
          <cell r="G907" t="str">
            <v>XAU</v>
          </cell>
        </row>
        <row r="908">
          <cell r="B908" t="str">
            <v>EURUSD</v>
          </cell>
          <cell r="C908" t="str">
            <v xml:space="preserve">EURO vs US DOLLAR </v>
          </cell>
          <cell r="D908" t="str">
            <v>100,000 EUR</v>
          </cell>
          <cell r="E908" t="str">
            <v>Cash Settlement</v>
          </cell>
          <cell r="F908" t="str">
            <v>CFD-FOREX Majors</v>
          </cell>
          <cell r="G908" t="str">
            <v>EUR</v>
          </cell>
        </row>
        <row r="909">
          <cell r="B909" t="str">
            <v>USOIL</v>
          </cell>
          <cell r="C909" t="str">
            <v>Light Sweet Crude Oil</v>
          </cell>
          <cell r="D909" t="str">
            <v>1,000 Barrels</v>
          </cell>
          <cell r="E909" t="str">
            <v>Cash Settlement</v>
          </cell>
          <cell r="F909" t="str">
            <v xml:space="preserve"> CFD-COMMODITY</v>
          </cell>
          <cell r="G909" t="str">
            <v>USD</v>
          </cell>
        </row>
        <row r="910">
          <cell r="B910" t="str">
            <v>NETFLIX</v>
          </cell>
          <cell r="C910" t="str">
            <v>NETFLIX</v>
          </cell>
          <cell r="D910" t="str">
            <v xml:space="preserve">100 shares </v>
          </cell>
          <cell r="E910" t="str">
            <v>Cash Settlement</v>
          </cell>
          <cell r="F910" t="str">
            <v>CFD-SHARE</v>
          </cell>
          <cell r="G910" t="str">
            <v>USD</v>
          </cell>
        </row>
        <row r="911">
          <cell r="B911" t="str">
            <v>USDTRY</v>
          </cell>
          <cell r="C911" t="str">
            <v xml:space="preserve">US DOLLAR vs TURKISH LIRA </v>
          </cell>
          <cell r="D911" t="str">
            <v>100,000 USD</v>
          </cell>
          <cell r="E911" t="str">
            <v>Cash Settlement</v>
          </cell>
          <cell r="F911" t="str">
            <v>CFD-Forex Exotics/Nordics</v>
          </cell>
          <cell r="G911" t="str">
            <v>USD</v>
          </cell>
        </row>
        <row r="912">
          <cell r="B912" t="str">
            <v>XAUUSD</v>
          </cell>
          <cell r="C912" t="str">
            <v>Troy Ounce Gold vs USD</v>
          </cell>
          <cell r="D912" t="str">
            <v>100 Troy Ounce</v>
          </cell>
          <cell r="E912" t="str">
            <v>Cash Settlement</v>
          </cell>
          <cell r="F912" t="str">
            <v>CFD-PRECIOUS METALS</v>
          </cell>
          <cell r="G912" t="str">
            <v>XAU</v>
          </cell>
        </row>
        <row r="913">
          <cell r="B913" t="str">
            <v>XAUEUR</v>
          </cell>
          <cell r="C913" t="str">
            <v>Troy Ounce Gold vs EUR</v>
          </cell>
          <cell r="D913" t="str">
            <v>100 Troy Ounce</v>
          </cell>
          <cell r="E913" t="str">
            <v>Cash Settlement</v>
          </cell>
          <cell r="F913" t="str">
            <v>CFD-PRECIOUS METALS</v>
          </cell>
          <cell r="G913" t="str">
            <v>XAU</v>
          </cell>
        </row>
        <row r="914">
          <cell r="B914" t="str">
            <v>XAUUSD</v>
          </cell>
          <cell r="C914" t="str">
            <v>Troy Ounce Gold vs USD</v>
          </cell>
          <cell r="D914" t="str">
            <v>100 Troy Ounce</v>
          </cell>
          <cell r="E914" t="str">
            <v>Cash Settlement</v>
          </cell>
          <cell r="F914" t="str">
            <v>CFD-PRECIOUS METALS</v>
          </cell>
          <cell r="G914" t="str">
            <v>XAU</v>
          </cell>
        </row>
        <row r="915">
          <cell r="B915" t="str">
            <v>USOIL</v>
          </cell>
          <cell r="C915" t="str">
            <v>Light Sweet Crude Oil</v>
          </cell>
          <cell r="D915" t="str">
            <v>1,000 Barrels</v>
          </cell>
          <cell r="E915" t="str">
            <v>Cash Settlement</v>
          </cell>
          <cell r="F915" t="str">
            <v xml:space="preserve"> CFD-COMMODITY</v>
          </cell>
          <cell r="G915" t="str">
            <v>USD</v>
          </cell>
        </row>
        <row r="916">
          <cell r="B916" t="str">
            <v>USDCAD</v>
          </cell>
          <cell r="C916" t="str">
            <v>US DOLLAR vs CANADIAN DOLLAR</v>
          </cell>
          <cell r="D916" t="str">
            <v>100,000 USD</v>
          </cell>
          <cell r="E916" t="str">
            <v>Cash Settlement</v>
          </cell>
          <cell r="F916" t="str">
            <v>CFD-FOREX Majors</v>
          </cell>
          <cell r="G916" t="str">
            <v>USD</v>
          </cell>
        </row>
        <row r="917">
          <cell r="B917" t="str">
            <v>NAS100</v>
          </cell>
          <cell r="C917" t="str">
            <v>Mini-Nasdaq INDEX</v>
          </cell>
          <cell r="D917" t="str">
            <v>20$*Index points</v>
          </cell>
          <cell r="E917" t="str">
            <v>Cash Settlement</v>
          </cell>
          <cell r="F917" t="str">
            <v>CFD-INDEX</v>
          </cell>
          <cell r="G917" t="str">
            <v>USD</v>
          </cell>
        </row>
        <row r="918">
          <cell r="B918" t="str">
            <v>GBPUSD</v>
          </cell>
          <cell r="C918" t="str">
            <v>GREAT BRITAIN POUND vs US DOLLAR</v>
          </cell>
          <cell r="D918" t="str">
            <v>100,000 GBP</v>
          </cell>
          <cell r="E918" t="str">
            <v>Cash Settlement</v>
          </cell>
          <cell r="F918" t="str">
            <v>CFD-FOREX Majors</v>
          </cell>
          <cell r="G918" t="str">
            <v>GBP</v>
          </cell>
        </row>
        <row r="919">
          <cell r="B919" t="str">
            <v>EURUSD</v>
          </cell>
          <cell r="C919" t="str">
            <v xml:space="preserve">EURO vs US DOLLAR </v>
          </cell>
          <cell r="D919" t="str">
            <v>100,000 EUR</v>
          </cell>
          <cell r="E919" t="str">
            <v>Cash Settlement</v>
          </cell>
          <cell r="F919" t="str">
            <v>CFD-FOREX Majors</v>
          </cell>
          <cell r="G919" t="str">
            <v>EUR</v>
          </cell>
        </row>
        <row r="920">
          <cell r="B920" t="str">
            <v>AUDUSD</v>
          </cell>
          <cell r="C920" t="str">
            <v>AUSTRALIAN DOLLAR vs US DOLLAR</v>
          </cell>
          <cell r="D920" t="str">
            <v>100,000 AUD</v>
          </cell>
          <cell r="E920" t="str">
            <v>Cash Settlement</v>
          </cell>
          <cell r="F920" t="str">
            <v>CFD-FOREX Majors</v>
          </cell>
          <cell r="G920" t="str">
            <v>AUD</v>
          </cell>
        </row>
        <row r="921">
          <cell r="B921" t="str">
            <v>GBPUSD</v>
          </cell>
          <cell r="C921" t="str">
            <v>GREAT BRITAIN POUND vs US DOLLAR</v>
          </cell>
          <cell r="D921" t="str">
            <v>100,000 GBP</v>
          </cell>
          <cell r="E921" t="str">
            <v>Cash Settlement</v>
          </cell>
          <cell r="F921" t="str">
            <v>CFD-FOREX Majors</v>
          </cell>
          <cell r="G921" t="str">
            <v>GBP</v>
          </cell>
        </row>
        <row r="922">
          <cell r="B922" t="str">
            <v>EURUSD</v>
          </cell>
          <cell r="C922" t="str">
            <v xml:space="preserve">EURO vs US DOLLAR </v>
          </cell>
          <cell r="D922" t="str">
            <v>100,000 EUR</v>
          </cell>
          <cell r="E922" t="str">
            <v>Cash Settlement</v>
          </cell>
          <cell r="F922" t="str">
            <v>CFD-FOREX Majors</v>
          </cell>
          <cell r="G922" t="str">
            <v>EUR</v>
          </cell>
        </row>
        <row r="923">
          <cell r="B923" t="str">
            <v>EURUSD</v>
          </cell>
          <cell r="C923" t="str">
            <v xml:space="preserve">EURO vs US DOLLAR </v>
          </cell>
          <cell r="D923" t="str">
            <v>100,000 EUR</v>
          </cell>
          <cell r="E923" t="str">
            <v>Cash Settlement</v>
          </cell>
          <cell r="F923" t="str">
            <v>CFD-FOREX Majors</v>
          </cell>
          <cell r="G923" t="str">
            <v>EUR</v>
          </cell>
        </row>
        <row r="924">
          <cell r="B924" t="str">
            <v>EURUSD</v>
          </cell>
          <cell r="C924" t="str">
            <v xml:space="preserve">EURO vs US DOLLAR </v>
          </cell>
          <cell r="D924" t="str">
            <v>100,000 EUR</v>
          </cell>
          <cell r="E924" t="str">
            <v>Cash Settlement</v>
          </cell>
          <cell r="F924" t="str">
            <v>CFD-FOREX Majors</v>
          </cell>
          <cell r="G924" t="str">
            <v>EUR</v>
          </cell>
        </row>
        <row r="925">
          <cell r="B925" t="str">
            <v>EURUSD</v>
          </cell>
          <cell r="C925" t="str">
            <v xml:space="preserve">EURO vs US DOLLAR </v>
          </cell>
          <cell r="D925" t="str">
            <v>100,000 EUR</v>
          </cell>
          <cell r="E925" t="str">
            <v>Cash Settlement</v>
          </cell>
          <cell r="F925" t="str">
            <v>CFD-FOREX Majors</v>
          </cell>
          <cell r="G925" t="str">
            <v>EUR</v>
          </cell>
        </row>
        <row r="926">
          <cell r="B926" t="str">
            <v>EURUSD</v>
          </cell>
          <cell r="C926" t="str">
            <v xml:space="preserve">EURO vs US DOLLAR </v>
          </cell>
          <cell r="D926" t="str">
            <v>100,000 EUR</v>
          </cell>
          <cell r="E926" t="str">
            <v>Cash Settlement</v>
          </cell>
          <cell r="F926" t="str">
            <v>CFD-FOREX Majors</v>
          </cell>
          <cell r="G926" t="str">
            <v>EUR</v>
          </cell>
        </row>
        <row r="927">
          <cell r="B927" t="str">
            <v>EURUSD</v>
          </cell>
          <cell r="C927" t="str">
            <v xml:space="preserve">EURO vs US DOLLAR </v>
          </cell>
          <cell r="D927" t="str">
            <v>100,000 EUR</v>
          </cell>
          <cell r="E927" t="str">
            <v>Cash Settlement</v>
          </cell>
          <cell r="F927" t="str">
            <v>CFD-FOREX Majors</v>
          </cell>
          <cell r="G927" t="str">
            <v>EUR</v>
          </cell>
        </row>
        <row r="928">
          <cell r="B928" t="str">
            <v>GBPUSD</v>
          </cell>
          <cell r="C928" t="str">
            <v>GREAT BRITAIN POUND vs US DOLLAR</v>
          </cell>
          <cell r="D928" t="str">
            <v>100,000 GBP</v>
          </cell>
          <cell r="E928" t="str">
            <v>Cash Settlement</v>
          </cell>
          <cell r="F928" t="str">
            <v>CFD-FOREX Majors</v>
          </cell>
          <cell r="G928" t="str">
            <v>GBP</v>
          </cell>
        </row>
        <row r="929">
          <cell r="B929" t="str">
            <v>EURUSD</v>
          </cell>
          <cell r="C929" t="str">
            <v xml:space="preserve">EURO vs US DOLLAR </v>
          </cell>
          <cell r="D929" t="str">
            <v>100,000 EUR</v>
          </cell>
          <cell r="E929" t="str">
            <v>Cash Settlement</v>
          </cell>
          <cell r="F929" t="str">
            <v>CFD-FOREX Majors</v>
          </cell>
          <cell r="G929" t="str">
            <v>EUR</v>
          </cell>
        </row>
        <row r="930">
          <cell r="B930" t="str">
            <v>AUDCAD</v>
          </cell>
          <cell r="C930" t="str">
            <v>AUSTRALIAN DOLLAR vs CANADIAN DOLLAR</v>
          </cell>
          <cell r="D930" t="str">
            <v>100,000 AUD</v>
          </cell>
          <cell r="E930" t="str">
            <v>Cash Settlement</v>
          </cell>
          <cell r="F930" t="str">
            <v>CFD-Forex Major Crosses</v>
          </cell>
          <cell r="G930" t="str">
            <v>AUD</v>
          </cell>
        </row>
        <row r="931">
          <cell r="B931" t="str">
            <v>USDCAD</v>
          </cell>
          <cell r="C931" t="str">
            <v>US DOLLAR vs CANADIAN DOLLAR</v>
          </cell>
          <cell r="D931" t="str">
            <v>100,000 USD</v>
          </cell>
          <cell r="E931" t="str">
            <v>Cash Settlement</v>
          </cell>
          <cell r="F931" t="str">
            <v>CFD-FOREX Majors</v>
          </cell>
          <cell r="G931" t="str">
            <v>USD</v>
          </cell>
        </row>
        <row r="932">
          <cell r="B932" t="str">
            <v>EURUSD</v>
          </cell>
          <cell r="C932" t="str">
            <v xml:space="preserve">EURO vs US DOLLAR </v>
          </cell>
          <cell r="D932" t="str">
            <v>100,000 EUR</v>
          </cell>
          <cell r="E932" t="str">
            <v>Cash Settlement</v>
          </cell>
          <cell r="F932" t="str">
            <v>CFD-FOREX Majors</v>
          </cell>
          <cell r="G932" t="str">
            <v>EUR</v>
          </cell>
        </row>
        <row r="933">
          <cell r="B933" t="str">
            <v>EURUSD</v>
          </cell>
          <cell r="C933" t="str">
            <v xml:space="preserve">EURO vs US DOLLAR </v>
          </cell>
          <cell r="D933" t="str">
            <v>100,000 EUR</v>
          </cell>
          <cell r="E933" t="str">
            <v>Cash Settlement</v>
          </cell>
          <cell r="F933" t="str">
            <v>CFD-FOREX Majors</v>
          </cell>
          <cell r="G933" t="str">
            <v>EUR</v>
          </cell>
        </row>
        <row r="934">
          <cell r="B934" t="str">
            <v>XAUUSD</v>
          </cell>
          <cell r="C934" t="str">
            <v>Troy Ounce Gold vs USD</v>
          </cell>
          <cell r="D934" t="str">
            <v>100 Troy Ounce</v>
          </cell>
          <cell r="E934" t="str">
            <v>Cash Settlement</v>
          </cell>
          <cell r="F934" t="str">
            <v>CFD-PRECIOUS METALS</v>
          </cell>
          <cell r="G934" t="str">
            <v>XAU</v>
          </cell>
        </row>
        <row r="935">
          <cell r="B935" t="str">
            <v>EURJPY</v>
          </cell>
          <cell r="C935" t="str">
            <v xml:space="preserve">EURO vs JANANESE YEN </v>
          </cell>
          <cell r="D935" t="str">
            <v>100,000 EUR</v>
          </cell>
          <cell r="E935" t="str">
            <v>Cash Settlement</v>
          </cell>
          <cell r="F935" t="str">
            <v>CFD-Forex Major Crosses</v>
          </cell>
          <cell r="G935" t="str">
            <v>EUR</v>
          </cell>
        </row>
        <row r="936">
          <cell r="B936" t="str">
            <v>XAUUSD</v>
          </cell>
          <cell r="C936" t="str">
            <v>Troy Ounce Gold vs USD</v>
          </cell>
          <cell r="D936" t="str">
            <v>100 Troy Ounce</v>
          </cell>
          <cell r="E936" t="str">
            <v>Cash Settlement</v>
          </cell>
          <cell r="F936" t="str">
            <v>CFD-PRECIOUS METALS</v>
          </cell>
          <cell r="G936" t="str">
            <v>XAU</v>
          </cell>
        </row>
        <row r="937">
          <cell r="B937" t="str">
            <v>EURJPY</v>
          </cell>
          <cell r="C937" t="str">
            <v xml:space="preserve">EURO vs JANANESE YEN </v>
          </cell>
          <cell r="D937" t="str">
            <v>100,000 EUR</v>
          </cell>
          <cell r="E937" t="str">
            <v>Cash Settlement</v>
          </cell>
          <cell r="F937" t="str">
            <v>CFD-Forex Major Crosses</v>
          </cell>
          <cell r="G937" t="str">
            <v>EUR</v>
          </cell>
        </row>
        <row r="938">
          <cell r="B938" t="str">
            <v>EURJPY</v>
          </cell>
          <cell r="C938" t="str">
            <v xml:space="preserve">EURO vs JANANESE YEN </v>
          </cell>
          <cell r="D938" t="str">
            <v>100,000 EUR</v>
          </cell>
          <cell r="E938" t="str">
            <v>Cash Settlement</v>
          </cell>
          <cell r="F938" t="str">
            <v>CFD-Forex Major Crosses</v>
          </cell>
          <cell r="G938" t="str">
            <v>EUR</v>
          </cell>
        </row>
        <row r="939">
          <cell r="B939" t="str">
            <v>EURGBP</v>
          </cell>
          <cell r="C939" t="str">
            <v xml:space="preserve">EURO vs GREAT BRITAIN POUND </v>
          </cell>
          <cell r="D939" t="str">
            <v>100,000 EUR</v>
          </cell>
          <cell r="E939" t="str">
            <v>Cash Settlement</v>
          </cell>
          <cell r="F939" t="str">
            <v>CFD-Forex Major Crosses</v>
          </cell>
          <cell r="G939" t="str">
            <v>EUR</v>
          </cell>
        </row>
        <row r="940">
          <cell r="B940" t="str">
            <v>EURUSD</v>
          </cell>
          <cell r="C940" t="str">
            <v xml:space="preserve">EURO vs US DOLLAR </v>
          </cell>
          <cell r="D940" t="str">
            <v>100,000 EUR</v>
          </cell>
          <cell r="E940" t="str">
            <v>Cash Settlement</v>
          </cell>
          <cell r="F940" t="str">
            <v>CFD-FOREX Majors</v>
          </cell>
          <cell r="G940" t="str">
            <v>EUR</v>
          </cell>
        </row>
        <row r="941">
          <cell r="B941" t="str">
            <v>NAS100</v>
          </cell>
          <cell r="C941" t="str">
            <v>Mini-Nasdaq INDEX</v>
          </cell>
          <cell r="D941" t="str">
            <v>20$*Index points</v>
          </cell>
          <cell r="E941" t="str">
            <v>Cash Settlement</v>
          </cell>
          <cell r="F941" t="str">
            <v>CFD-INDEX</v>
          </cell>
          <cell r="G941" t="str">
            <v>USD</v>
          </cell>
        </row>
        <row r="942">
          <cell r="B942" t="str">
            <v>EURUSD</v>
          </cell>
          <cell r="C942" t="str">
            <v xml:space="preserve">EURO vs US DOLLAR </v>
          </cell>
          <cell r="D942" t="str">
            <v>100,000 EUR</v>
          </cell>
          <cell r="E942" t="str">
            <v>Cash Settlement</v>
          </cell>
          <cell r="F942" t="str">
            <v>CFD-FOREX Majors</v>
          </cell>
          <cell r="G942" t="str">
            <v>EUR</v>
          </cell>
        </row>
        <row r="943">
          <cell r="B943" t="str">
            <v>EURUSD</v>
          </cell>
          <cell r="C943" t="str">
            <v xml:space="preserve">EURO vs US DOLLAR </v>
          </cell>
          <cell r="D943" t="str">
            <v>100,000 EUR</v>
          </cell>
          <cell r="E943" t="str">
            <v>Cash Settlement</v>
          </cell>
          <cell r="F943" t="str">
            <v>CFD-FOREX Majors</v>
          </cell>
          <cell r="G943" t="str">
            <v>EUR</v>
          </cell>
        </row>
        <row r="944">
          <cell r="B944" t="str">
            <v>USOIL</v>
          </cell>
          <cell r="C944" t="str">
            <v>Light Sweet Crude Oil</v>
          </cell>
          <cell r="D944" t="str">
            <v>1,000 Barrels</v>
          </cell>
          <cell r="E944" t="str">
            <v>Cash Settlement</v>
          </cell>
          <cell r="F944" t="str">
            <v xml:space="preserve"> CFD-COMMODITY</v>
          </cell>
          <cell r="G944" t="str">
            <v>USD</v>
          </cell>
        </row>
        <row r="945">
          <cell r="B945" t="str">
            <v>EURUSD</v>
          </cell>
          <cell r="C945" t="str">
            <v xml:space="preserve">EURO vs US DOLLAR </v>
          </cell>
          <cell r="D945" t="str">
            <v>100,000 EUR</v>
          </cell>
          <cell r="E945" t="str">
            <v>Cash Settlement</v>
          </cell>
          <cell r="F945" t="str">
            <v>CFD-FOREX Majors</v>
          </cell>
          <cell r="G945" t="str">
            <v>EUR</v>
          </cell>
        </row>
        <row r="946">
          <cell r="B946" t="str">
            <v>USDTRY</v>
          </cell>
          <cell r="C946" t="str">
            <v xml:space="preserve">US DOLLAR vs TURKISH LIRA </v>
          </cell>
          <cell r="D946" t="str">
            <v>100,000 USD</v>
          </cell>
          <cell r="E946" t="str">
            <v>Cash Settlement</v>
          </cell>
          <cell r="F946" t="str">
            <v>CFD-Forex Exotics/Nordics</v>
          </cell>
          <cell r="G946" t="str">
            <v>USD</v>
          </cell>
        </row>
        <row r="947">
          <cell r="B947" t="str">
            <v>EURUSD</v>
          </cell>
          <cell r="C947" t="str">
            <v xml:space="preserve">EURO vs US DOLLAR </v>
          </cell>
          <cell r="D947" t="str">
            <v>100,000 EUR</v>
          </cell>
          <cell r="E947" t="str">
            <v>Cash Settlement</v>
          </cell>
          <cell r="F947" t="str">
            <v>CFD-FOREX Majors</v>
          </cell>
          <cell r="G947" t="str">
            <v>EUR</v>
          </cell>
        </row>
        <row r="948">
          <cell r="B948" t="str">
            <v>EURUSD</v>
          </cell>
          <cell r="C948" t="str">
            <v xml:space="preserve">EURO vs US DOLLAR </v>
          </cell>
          <cell r="D948" t="str">
            <v>100,000 EUR</v>
          </cell>
          <cell r="E948" t="str">
            <v>Cash Settlement</v>
          </cell>
          <cell r="F948" t="str">
            <v>CFD-FOREX Majors</v>
          </cell>
          <cell r="G948" t="str">
            <v>EUR</v>
          </cell>
        </row>
        <row r="949">
          <cell r="B949" t="str">
            <v>EURUSD</v>
          </cell>
          <cell r="C949" t="str">
            <v xml:space="preserve">EURO vs US DOLLAR </v>
          </cell>
          <cell r="D949" t="str">
            <v>100,000 EUR</v>
          </cell>
          <cell r="E949" t="str">
            <v>Cash Settlement</v>
          </cell>
          <cell r="F949" t="str">
            <v>CFD-FOREX Majors</v>
          </cell>
          <cell r="G949" t="str">
            <v>EUR</v>
          </cell>
        </row>
        <row r="950">
          <cell r="B950" t="str">
            <v>GER30</v>
          </cell>
          <cell r="C950" t="str">
            <v>DAX INDEX</v>
          </cell>
          <cell r="D950" t="str">
            <v>25€*Index points</v>
          </cell>
          <cell r="E950" t="str">
            <v>Cash Settlement</v>
          </cell>
          <cell r="F950" t="str">
            <v>CFD-INDEX</v>
          </cell>
          <cell r="G950" t="str">
            <v>EUR</v>
          </cell>
        </row>
        <row r="951">
          <cell r="B951" t="str">
            <v>GBPUSD</v>
          </cell>
          <cell r="C951" t="str">
            <v>GREAT BRITAIN POUND vs US DOLLAR</v>
          </cell>
          <cell r="D951" t="str">
            <v>100,000 GBP</v>
          </cell>
          <cell r="E951" t="str">
            <v>Cash Settlement</v>
          </cell>
          <cell r="F951" t="str">
            <v>CFD-FOREX Majors</v>
          </cell>
          <cell r="G951" t="str">
            <v>GBP</v>
          </cell>
        </row>
        <row r="952">
          <cell r="B952" t="str">
            <v>GBPUSD</v>
          </cell>
          <cell r="C952" t="str">
            <v>GREAT BRITAIN POUND vs US DOLLAR</v>
          </cell>
          <cell r="D952" t="str">
            <v>100,000 GBP</v>
          </cell>
          <cell r="E952" t="str">
            <v>Cash Settlement</v>
          </cell>
          <cell r="F952" t="str">
            <v>CFD-FOREX Majors</v>
          </cell>
          <cell r="G952" t="str">
            <v>GBP</v>
          </cell>
        </row>
        <row r="953">
          <cell r="B953" t="str">
            <v>GBPUSD</v>
          </cell>
          <cell r="C953" t="str">
            <v>GREAT BRITAIN POUND vs US DOLLAR</v>
          </cell>
          <cell r="D953" t="str">
            <v>100,000 GBP</v>
          </cell>
          <cell r="E953" t="str">
            <v>Cash Settlement</v>
          </cell>
          <cell r="F953" t="str">
            <v>CFD-FOREX Majors</v>
          </cell>
          <cell r="G953" t="str">
            <v>GBP</v>
          </cell>
        </row>
        <row r="954">
          <cell r="B954" t="str">
            <v>USDJPY</v>
          </cell>
          <cell r="C954" t="str">
            <v xml:space="preserve">US DOLLAR vs JAPANESE YEN </v>
          </cell>
          <cell r="D954" t="str">
            <v>100,000 USD</v>
          </cell>
          <cell r="E954" t="str">
            <v>Cash Settlement</v>
          </cell>
          <cell r="F954" t="str">
            <v>CFD-FOREX Majors</v>
          </cell>
          <cell r="G954" t="str">
            <v>USD</v>
          </cell>
        </row>
        <row r="955">
          <cell r="B955" t="str">
            <v>EURUSD</v>
          </cell>
          <cell r="C955" t="str">
            <v xml:space="preserve">EURO vs US DOLLAR </v>
          </cell>
          <cell r="D955" t="str">
            <v>100,000 EUR</v>
          </cell>
          <cell r="E955" t="str">
            <v>Cash Settlement</v>
          </cell>
          <cell r="F955" t="str">
            <v>CFD-FOREX Majors</v>
          </cell>
          <cell r="G955" t="str">
            <v>EUR</v>
          </cell>
        </row>
        <row r="956">
          <cell r="B956" t="str">
            <v>EURJPY</v>
          </cell>
          <cell r="C956" t="str">
            <v xml:space="preserve">EURO vs JANANESE YEN </v>
          </cell>
          <cell r="D956" t="str">
            <v>100,000 EUR</v>
          </cell>
          <cell r="E956" t="str">
            <v>Cash Settlement</v>
          </cell>
          <cell r="F956" t="str">
            <v>CFD-Forex Major Crosses</v>
          </cell>
          <cell r="G956" t="str">
            <v>EUR</v>
          </cell>
        </row>
        <row r="957">
          <cell r="B957" t="str">
            <v>EURUSD</v>
          </cell>
          <cell r="C957" t="str">
            <v xml:space="preserve">EURO vs US DOLLAR </v>
          </cell>
          <cell r="D957" t="str">
            <v>100,000 EUR</v>
          </cell>
          <cell r="E957" t="str">
            <v>Cash Settlement</v>
          </cell>
          <cell r="F957" t="str">
            <v>CFD-FOREX Majors</v>
          </cell>
          <cell r="G957" t="str">
            <v>EUR</v>
          </cell>
        </row>
        <row r="958">
          <cell r="B958" t="str">
            <v>EURUSD</v>
          </cell>
          <cell r="C958" t="str">
            <v xml:space="preserve">EURO vs US DOLLAR </v>
          </cell>
          <cell r="D958" t="str">
            <v>100,000 EUR</v>
          </cell>
          <cell r="E958" t="str">
            <v>Cash Settlement</v>
          </cell>
          <cell r="F958" t="str">
            <v>CFD-FOREX Majors</v>
          </cell>
          <cell r="G958" t="str">
            <v>EUR</v>
          </cell>
        </row>
        <row r="959">
          <cell r="B959" t="str">
            <v>USDTRY</v>
          </cell>
          <cell r="C959" t="str">
            <v xml:space="preserve">US DOLLAR vs TURKISH LIRA </v>
          </cell>
          <cell r="D959" t="str">
            <v>100,000 USD</v>
          </cell>
          <cell r="E959" t="str">
            <v>Cash Settlement</v>
          </cell>
          <cell r="F959" t="str">
            <v>CFD-Forex Exotics/Nordics</v>
          </cell>
          <cell r="G959" t="str">
            <v>USD</v>
          </cell>
        </row>
        <row r="960">
          <cell r="B960" t="str">
            <v>XAUUSD</v>
          </cell>
          <cell r="C960" t="str">
            <v>Troy Ounce Gold vs USD</v>
          </cell>
          <cell r="D960" t="str">
            <v>100 Troy Ounce</v>
          </cell>
          <cell r="E960" t="str">
            <v>Cash Settlement</v>
          </cell>
          <cell r="F960" t="str">
            <v>CFD-PRECIOUS METALS</v>
          </cell>
          <cell r="G960" t="str">
            <v>XAU</v>
          </cell>
        </row>
        <row r="961">
          <cell r="B961" t="str">
            <v>EURUSD</v>
          </cell>
          <cell r="C961" t="str">
            <v xml:space="preserve">EURO vs US DOLLAR </v>
          </cell>
          <cell r="D961" t="str">
            <v>100,000 EUR</v>
          </cell>
          <cell r="E961" t="str">
            <v>Cash Settlement</v>
          </cell>
          <cell r="F961" t="str">
            <v>CFD-FOREX Majors</v>
          </cell>
          <cell r="G961" t="str">
            <v>EUR</v>
          </cell>
        </row>
        <row r="962">
          <cell r="B962" t="str">
            <v>EURUSD</v>
          </cell>
          <cell r="C962" t="str">
            <v xml:space="preserve">EURO vs US DOLLAR </v>
          </cell>
          <cell r="D962" t="str">
            <v>100,000 EUR</v>
          </cell>
          <cell r="E962" t="str">
            <v>Cash Settlement</v>
          </cell>
          <cell r="F962" t="str">
            <v>CFD-FOREX Majors</v>
          </cell>
          <cell r="G962" t="str">
            <v>EUR</v>
          </cell>
        </row>
        <row r="963">
          <cell r="B963" t="str">
            <v>EURUSD</v>
          </cell>
          <cell r="C963" t="str">
            <v xml:space="preserve">EURO vs US DOLLAR </v>
          </cell>
          <cell r="D963" t="str">
            <v>100,000 EUR</v>
          </cell>
          <cell r="E963" t="str">
            <v>Cash Settlement</v>
          </cell>
          <cell r="F963" t="str">
            <v>CFD-FOREX Majors</v>
          </cell>
          <cell r="G963" t="str">
            <v>EUR</v>
          </cell>
        </row>
        <row r="964">
          <cell r="B964" t="str">
            <v>GBPUSD</v>
          </cell>
          <cell r="C964" t="str">
            <v>GREAT BRITAIN POUND vs US DOLLAR</v>
          </cell>
          <cell r="D964" t="str">
            <v>100,000 GBP</v>
          </cell>
          <cell r="E964" t="str">
            <v>Cash Settlement</v>
          </cell>
          <cell r="F964" t="str">
            <v>CFD-FOREX Majors</v>
          </cell>
          <cell r="G964" t="str">
            <v>GBP</v>
          </cell>
        </row>
        <row r="965">
          <cell r="B965" t="str">
            <v>USDCAD</v>
          </cell>
          <cell r="C965" t="str">
            <v>US DOLLAR vs CANADIAN DOLLAR</v>
          </cell>
          <cell r="D965" t="str">
            <v>100,000 USD</v>
          </cell>
          <cell r="E965" t="str">
            <v>Cash Settlement</v>
          </cell>
          <cell r="F965" t="str">
            <v>CFD-FOREX Majors</v>
          </cell>
          <cell r="G965" t="str">
            <v>USD</v>
          </cell>
        </row>
        <row r="966">
          <cell r="B966" t="str">
            <v>USDTRY</v>
          </cell>
          <cell r="C966" t="str">
            <v xml:space="preserve">US DOLLAR vs TURKISH LIRA </v>
          </cell>
          <cell r="D966" t="str">
            <v>100,000 USD</v>
          </cell>
          <cell r="E966" t="str">
            <v>Cash Settlement</v>
          </cell>
          <cell r="F966" t="str">
            <v>CFD-Forex Exotics/Nordics</v>
          </cell>
          <cell r="G966" t="str">
            <v>USD</v>
          </cell>
        </row>
        <row r="967">
          <cell r="B967" t="str">
            <v>EURUSD</v>
          </cell>
          <cell r="C967" t="str">
            <v xml:space="preserve">EURO vs US DOLLAR </v>
          </cell>
          <cell r="D967" t="str">
            <v>100,000 EUR</v>
          </cell>
          <cell r="E967" t="str">
            <v>Cash Settlement</v>
          </cell>
          <cell r="F967" t="str">
            <v>CFD-FOREX Majors</v>
          </cell>
          <cell r="G967" t="str">
            <v>EUR</v>
          </cell>
        </row>
        <row r="968">
          <cell r="B968" t="str">
            <v>EURJPY</v>
          </cell>
          <cell r="C968" t="str">
            <v xml:space="preserve">EURO vs JANANESE YEN </v>
          </cell>
          <cell r="D968" t="str">
            <v>100,000 EUR</v>
          </cell>
          <cell r="E968" t="str">
            <v>Cash Settlement</v>
          </cell>
          <cell r="F968" t="str">
            <v>CFD-Forex Major Crosses</v>
          </cell>
          <cell r="G968" t="str">
            <v>EUR</v>
          </cell>
        </row>
        <row r="969">
          <cell r="B969" t="str">
            <v>EURUSD</v>
          </cell>
          <cell r="C969" t="str">
            <v xml:space="preserve">EURO vs US DOLLAR </v>
          </cell>
          <cell r="D969" t="str">
            <v>100,000 EUR</v>
          </cell>
          <cell r="E969" t="str">
            <v>Cash Settlement</v>
          </cell>
          <cell r="F969" t="str">
            <v>CFD-FOREX Majors</v>
          </cell>
          <cell r="G969" t="str">
            <v>EUR</v>
          </cell>
        </row>
        <row r="970">
          <cell r="B970" t="str">
            <v>USDTRY</v>
          </cell>
          <cell r="C970" t="str">
            <v xml:space="preserve">US DOLLAR vs TURKISH LIRA </v>
          </cell>
          <cell r="D970" t="str">
            <v>100,000 USD</v>
          </cell>
          <cell r="E970" t="str">
            <v>Cash Settlement</v>
          </cell>
          <cell r="F970" t="str">
            <v>CFD-Forex Exotics/Nordics</v>
          </cell>
          <cell r="G970" t="str">
            <v>USD</v>
          </cell>
        </row>
        <row r="971">
          <cell r="B971" t="str">
            <v>USDTRY</v>
          </cell>
          <cell r="C971" t="str">
            <v xml:space="preserve">US DOLLAR vs TURKISH LIRA </v>
          </cell>
          <cell r="D971" t="str">
            <v>100,000 USD</v>
          </cell>
          <cell r="E971" t="str">
            <v>Cash Settlement</v>
          </cell>
          <cell r="F971" t="str">
            <v>CFD-Forex Exotics/Nordics</v>
          </cell>
          <cell r="G971" t="str">
            <v>USD</v>
          </cell>
        </row>
        <row r="972">
          <cell r="B972" t="str">
            <v>USDTRY</v>
          </cell>
          <cell r="C972" t="str">
            <v xml:space="preserve">US DOLLAR vs TURKISH LIRA </v>
          </cell>
          <cell r="D972" t="str">
            <v>100,000 USD</v>
          </cell>
          <cell r="E972" t="str">
            <v>Cash Settlement</v>
          </cell>
          <cell r="F972" t="str">
            <v>CFD-Forex Exotics/Nordics</v>
          </cell>
          <cell r="G972" t="str">
            <v>USD</v>
          </cell>
        </row>
        <row r="973">
          <cell r="B973" t="str">
            <v>USDTRY</v>
          </cell>
          <cell r="C973" t="str">
            <v xml:space="preserve">US DOLLAR vs TURKISH LIRA </v>
          </cell>
          <cell r="D973" t="str">
            <v>100,000 USD</v>
          </cell>
          <cell r="E973" t="str">
            <v>Cash Settlement</v>
          </cell>
          <cell r="F973" t="str">
            <v>CFD-Forex Exotics/Nordics</v>
          </cell>
          <cell r="G973" t="str">
            <v>USD</v>
          </cell>
        </row>
        <row r="974">
          <cell r="B974" t="str">
            <v>EURUSD</v>
          </cell>
          <cell r="C974" t="str">
            <v xml:space="preserve">EURO vs US DOLLAR </v>
          </cell>
          <cell r="D974" t="str">
            <v>100,000 EUR</v>
          </cell>
          <cell r="E974" t="str">
            <v>Cash Settlement</v>
          </cell>
          <cell r="F974" t="str">
            <v>CFD-FOREX Majors</v>
          </cell>
          <cell r="G974" t="str">
            <v>EUR</v>
          </cell>
        </row>
        <row r="975">
          <cell r="B975" t="str">
            <v>EURTRY</v>
          </cell>
          <cell r="C975" t="str">
            <v xml:space="preserve">EURO vs TURKISH LIRA </v>
          </cell>
          <cell r="D975" t="str">
            <v>100,000 EUR</v>
          </cell>
          <cell r="E975" t="str">
            <v>Cash Settlement</v>
          </cell>
          <cell r="F975" t="str">
            <v>CFD-Forex Exotics/Nordics</v>
          </cell>
          <cell r="G975" t="str">
            <v>EUR</v>
          </cell>
        </row>
        <row r="976">
          <cell r="B976" t="str">
            <v>GBPUSD</v>
          </cell>
          <cell r="C976" t="str">
            <v>GREAT BRITAIN POUND vs US DOLLAR</v>
          </cell>
          <cell r="D976" t="str">
            <v>100,000 GBP</v>
          </cell>
          <cell r="E976" t="str">
            <v>Cash Settlement</v>
          </cell>
          <cell r="F976" t="str">
            <v>CFD-FOREX Majors</v>
          </cell>
          <cell r="G976" t="str">
            <v>GBP</v>
          </cell>
        </row>
        <row r="977">
          <cell r="B977" t="str">
            <v>GBPUSD</v>
          </cell>
          <cell r="C977" t="str">
            <v>GREAT BRITAIN POUND vs US DOLLAR</v>
          </cell>
          <cell r="D977" t="str">
            <v>100,000 GBP</v>
          </cell>
          <cell r="E977" t="str">
            <v>Cash Settlement</v>
          </cell>
          <cell r="F977" t="str">
            <v>CFD-FOREX Majors</v>
          </cell>
          <cell r="G977" t="str">
            <v>GBP</v>
          </cell>
        </row>
        <row r="978">
          <cell r="B978" t="str">
            <v>GBPUSD</v>
          </cell>
          <cell r="C978" t="str">
            <v>GREAT BRITAIN POUND vs US DOLLAR</v>
          </cell>
          <cell r="D978" t="str">
            <v>100,000 GBP</v>
          </cell>
          <cell r="E978" t="str">
            <v>Cash Settlement</v>
          </cell>
          <cell r="F978" t="str">
            <v>CFD-FOREX Majors</v>
          </cell>
          <cell r="G978" t="str">
            <v>GBP</v>
          </cell>
        </row>
        <row r="979">
          <cell r="B979" t="str">
            <v>USDCHF</v>
          </cell>
          <cell r="C979" t="str">
            <v xml:space="preserve">US DOLLAR vs SWISS FRANC </v>
          </cell>
          <cell r="D979" t="str">
            <v>100,000 USD</v>
          </cell>
          <cell r="E979" t="str">
            <v>Cash Settlement</v>
          </cell>
          <cell r="F979" t="str">
            <v>CFD-FOREX Majors</v>
          </cell>
          <cell r="G979" t="str">
            <v>USD</v>
          </cell>
        </row>
        <row r="980">
          <cell r="B980" t="str">
            <v>GBPUSD</v>
          </cell>
          <cell r="C980" t="str">
            <v>GREAT BRITAIN POUND vs US DOLLAR</v>
          </cell>
          <cell r="D980" t="str">
            <v>100,000 GBP</v>
          </cell>
          <cell r="E980" t="str">
            <v>Cash Settlement</v>
          </cell>
          <cell r="F980" t="str">
            <v>CFD-FOREX Majors</v>
          </cell>
          <cell r="G980" t="str">
            <v>GBP</v>
          </cell>
        </row>
        <row r="981">
          <cell r="B981" t="str">
            <v>EURUSD</v>
          </cell>
          <cell r="C981" t="str">
            <v xml:space="preserve">EURO vs US DOLLAR </v>
          </cell>
          <cell r="D981" t="str">
            <v>100,000 EUR</v>
          </cell>
          <cell r="E981" t="str">
            <v>Cash Settlement</v>
          </cell>
          <cell r="F981" t="str">
            <v>CFD-FOREX Majors</v>
          </cell>
          <cell r="G981" t="str">
            <v>EUR</v>
          </cell>
        </row>
        <row r="982">
          <cell r="B982" t="str">
            <v>USDTRY</v>
          </cell>
          <cell r="C982" t="str">
            <v xml:space="preserve">US DOLLAR vs TURKISH LIRA </v>
          </cell>
          <cell r="D982" t="str">
            <v>100,000 USD</v>
          </cell>
          <cell r="E982" t="str">
            <v>Cash Settlement</v>
          </cell>
          <cell r="F982" t="str">
            <v>CFD-Forex Exotics/Nordics</v>
          </cell>
          <cell r="G982" t="str">
            <v>USD</v>
          </cell>
        </row>
        <row r="983">
          <cell r="B983" t="str">
            <v>EURUSD</v>
          </cell>
          <cell r="C983" t="str">
            <v xml:space="preserve">EURO vs US DOLLAR </v>
          </cell>
          <cell r="D983" t="str">
            <v>100,000 EUR</v>
          </cell>
          <cell r="E983" t="str">
            <v>Cash Settlement</v>
          </cell>
          <cell r="F983" t="str">
            <v>CFD-FOREX Majors</v>
          </cell>
          <cell r="G983" t="str">
            <v>EUR</v>
          </cell>
        </row>
        <row r="984">
          <cell r="B984" t="str">
            <v>USDTRY</v>
          </cell>
          <cell r="C984" t="str">
            <v xml:space="preserve">US DOLLAR vs TURKISH LIRA </v>
          </cell>
          <cell r="D984" t="str">
            <v>100,000 USD</v>
          </cell>
          <cell r="E984" t="str">
            <v>Cash Settlement</v>
          </cell>
          <cell r="F984" t="str">
            <v>CFD-Forex Exotics/Nordics</v>
          </cell>
          <cell r="G984" t="str">
            <v>USD</v>
          </cell>
        </row>
        <row r="985">
          <cell r="B985" t="str">
            <v>GER30</v>
          </cell>
          <cell r="C985" t="str">
            <v>DAX INDEX</v>
          </cell>
          <cell r="D985" t="str">
            <v>25€*Index points</v>
          </cell>
          <cell r="E985" t="str">
            <v>Cash Settlement</v>
          </cell>
          <cell r="F985" t="str">
            <v>CFD-INDEX</v>
          </cell>
          <cell r="G985" t="str">
            <v>EUR</v>
          </cell>
        </row>
        <row r="986">
          <cell r="B986" t="str">
            <v>EURUSD</v>
          </cell>
          <cell r="C986" t="str">
            <v xml:space="preserve">EURO vs US DOLLAR </v>
          </cell>
          <cell r="D986" t="str">
            <v>100,000 EUR</v>
          </cell>
          <cell r="E986" t="str">
            <v>Cash Settlement</v>
          </cell>
          <cell r="F986" t="str">
            <v>CFD-FOREX Majors</v>
          </cell>
          <cell r="G986" t="str">
            <v>EUR</v>
          </cell>
        </row>
        <row r="987">
          <cell r="B987" t="str">
            <v>EURUSD</v>
          </cell>
          <cell r="C987" t="str">
            <v xml:space="preserve">EURO vs US DOLLAR </v>
          </cell>
          <cell r="D987" t="str">
            <v>100,000 EUR</v>
          </cell>
          <cell r="E987" t="str">
            <v>Cash Settlement</v>
          </cell>
          <cell r="F987" t="str">
            <v>CFD-FOREX Majors</v>
          </cell>
          <cell r="G987" t="str">
            <v>EUR</v>
          </cell>
        </row>
        <row r="988">
          <cell r="B988" t="str">
            <v>EURUSD</v>
          </cell>
          <cell r="C988" t="str">
            <v xml:space="preserve">EURO vs US DOLLAR </v>
          </cell>
          <cell r="D988" t="str">
            <v>100,000 EUR</v>
          </cell>
          <cell r="E988" t="str">
            <v>Cash Settlement</v>
          </cell>
          <cell r="F988" t="str">
            <v>CFD-FOREX Majors</v>
          </cell>
          <cell r="G988" t="str">
            <v>EUR</v>
          </cell>
        </row>
        <row r="989">
          <cell r="B989" t="str">
            <v>EURUSD</v>
          </cell>
          <cell r="C989" t="str">
            <v xml:space="preserve">EURO vs US DOLLAR </v>
          </cell>
          <cell r="D989" t="str">
            <v>100,000 EUR</v>
          </cell>
          <cell r="E989" t="str">
            <v>Cash Settlement</v>
          </cell>
          <cell r="F989" t="str">
            <v>CFD-FOREX Majors</v>
          </cell>
          <cell r="G989" t="str">
            <v>EUR</v>
          </cell>
        </row>
        <row r="990">
          <cell r="B990" t="str">
            <v>USDTRY</v>
          </cell>
          <cell r="C990" t="str">
            <v xml:space="preserve">US DOLLAR vs TURKISH LIRA </v>
          </cell>
          <cell r="D990" t="str">
            <v>100,000 USD</v>
          </cell>
          <cell r="E990" t="str">
            <v>Cash Settlement</v>
          </cell>
          <cell r="F990" t="str">
            <v>CFD-Forex Exotics/Nordics</v>
          </cell>
          <cell r="G990" t="str">
            <v>USD</v>
          </cell>
        </row>
        <row r="991">
          <cell r="B991" t="str">
            <v>USDTRY</v>
          </cell>
          <cell r="C991" t="str">
            <v xml:space="preserve">US DOLLAR vs TURKISH LIRA </v>
          </cell>
          <cell r="D991" t="str">
            <v>100,000 USD</v>
          </cell>
          <cell r="E991" t="str">
            <v>Cash Settlement</v>
          </cell>
          <cell r="F991" t="str">
            <v>CFD-Forex Exotics/Nordics</v>
          </cell>
          <cell r="G991" t="str">
            <v>USD</v>
          </cell>
        </row>
        <row r="992">
          <cell r="B992" t="str">
            <v>USDTRY</v>
          </cell>
          <cell r="C992" t="str">
            <v xml:space="preserve">US DOLLAR vs TURKISH LIRA </v>
          </cell>
          <cell r="D992" t="str">
            <v>100,000 USD</v>
          </cell>
          <cell r="E992" t="str">
            <v>Cash Settlement</v>
          </cell>
          <cell r="F992" t="str">
            <v>CFD-Forex Exotics/Nordics</v>
          </cell>
          <cell r="G992" t="str">
            <v>USD</v>
          </cell>
        </row>
        <row r="993">
          <cell r="B993" t="str">
            <v>CADJPY</v>
          </cell>
          <cell r="C993" t="str">
            <v>CANADIAN DOLLAR vs JAPANESE YEN</v>
          </cell>
          <cell r="D993" t="str">
            <v>100,000 CAD</v>
          </cell>
          <cell r="E993" t="str">
            <v>Cash Settlement</v>
          </cell>
          <cell r="F993" t="str">
            <v>CFD-Forex Major Crosses</v>
          </cell>
          <cell r="G993" t="str">
            <v>CAD</v>
          </cell>
        </row>
        <row r="994">
          <cell r="B994" t="str">
            <v>USDTRY</v>
          </cell>
          <cell r="C994" t="str">
            <v xml:space="preserve">US DOLLAR vs TURKISH LIRA </v>
          </cell>
          <cell r="D994" t="str">
            <v>100,000 USD</v>
          </cell>
          <cell r="E994" t="str">
            <v>Cash Settlement</v>
          </cell>
          <cell r="F994" t="str">
            <v>CFD-Forex Exotics/Nordics</v>
          </cell>
          <cell r="G994" t="str">
            <v>USD</v>
          </cell>
        </row>
        <row r="995">
          <cell r="B995" t="str">
            <v>EURJPY</v>
          </cell>
          <cell r="C995" t="str">
            <v xml:space="preserve">EURO vs JANANESE YEN </v>
          </cell>
          <cell r="D995" t="str">
            <v>100,000 EUR</v>
          </cell>
          <cell r="E995" t="str">
            <v>Cash Settlement</v>
          </cell>
          <cell r="F995" t="str">
            <v>CFD-Forex Major Crosses</v>
          </cell>
          <cell r="G995" t="str">
            <v>EUR</v>
          </cell>
        </row>
        <row r="996">
          <cell r="B996" t="str">
            <v>XAUUSD</v>
          </cell>
          <cell r="C996" t="str">
            <v>Troy Ounce Gold vs USD</v>
          </cell>
          <cell r="D996" t="str">
            <v>100 Troy Ounce</v>
          </cell>
          <cell r="E996" t="str">
            <v>Cash Settlement</v>
          </cell>
          <cell r="F996" t="str">
            <v>CFD-PRECIOUS METALS</v>
          </cell>
          <cell r="G996" t="str">
            <v>XAU</v>
          </cell>
        </row>
        <row r="997">
          <cell r="B997" t="str">
            <v>SPX500</v>
          </cell>
          <cell r="C997" t="str">
            <v>Mini-SP 500 INDEX</v>
          </cell>
          <cell r="D997" t="str">
            <v>50$*Index points</v>
          </cell>
          <cell r="E997" t="str">
            <v>Cash Settlement</v>
          </cell>
          <cell r="F997" t="str">
            <v>CFD-INDEX</v>
          </cell>
          <cell r="G997" t="str">
            <v>USD</v>
          </cell>
        </row>
        <row r="998">
          <cell r="B998" t="str">
            <v>USDTRY</v>
          </cell>
          <cell r="C998" t="str">
            <v xml:space="preserve">US DOLLAR vs TURKISH LIRA </v>
          </cell>
          <cell r="D998" t="str">
            <v>100,000 USD</v>
          </cell>
          <cell r="E998" t="str">
            <v>Cash Settlement</v>
          </cell>
          <cell r="F998" t="str">
            <v>CFD-Forex Exotics/Nordics</v>
          </cell>
          <cell r="G998" t="str">
            <v>USD</v>
          </cell>
        </row>
        <row r="999">
          <cell r="B999" t="str">
            <v>USDJPY</v>
          </cell>
          <cell r="C999" t="str">
            <v xml:space="preserve">US DOLLAR vs JAPANESE YEN </v>
          </cell>
          <cell r="D999" t="str">
            <v>100,000 USD</v>
          </cell>
          <cell r="E999" t="str">
            <v>Cash Settlement</v>
          </cell>
          <cell r="F999" t="str">
            <v>CFD-FOREX Majors</v>
          </cell>
          <cell r="G999" t="str">
            <v>USD</v>
          </cell>
        </row>
        <row r="1000">
          <cell r="B1000" t="str">
            <v>USDTRY</v>
          </cell>
          <cell r="C1000" t="str">
            <v xml:space="preserve">US DOLLAR vs TURKISH LIRA </v>
          </cell>
          <cell r="D1000" t="str">
            <v>100,000 USD</v>
          </cell>
          <cell r="E1000" t="str">
            <v>Cash Settlement</v>
          </cell>
          <cell r="F1000" t="str">
            <v>CFD-Forex Exotics/Nordics</v>
          </cell>
          <cell r="G1000" t="str">
            <v>USD</v>
          </cell>
        </row>
        <row r="1001">
          <cell r="B1001" t="str">
            <v>GBPUSD</v>
          </cell>
          <cell r="C1001" t="str">
            <v>GREAT BRITAIN POUND vs US DOLLAR</v>
          </cell>
          <cell r="D1001" t="str">
            <v>100,000 GBP</v>
          </cell>
          <cell r="E1001" t="str">
            <v>Cash Settlement</v>
          </cell>
          <cell r="F1001" t="str">
            <v>CFD-FOREX Majors</v>
          </cell>
          <cell r="G1001" t="str">
            <v>GBP</v>
          </cell>
        </row>
        <row r="1002">
          <cell r="B1002" t="str">
            <v>AUDUSD</v>
          </cell>
          <cell r="C1002" t="str">
            <v>AUSTRALIAN DOLLAR vs US DOLLAR</v>
          </cell>
          <cell r="D1002" t="str">
            <v>100,000 AUD</v>
          </cell>
          <cell r="E1002" t="str">
            <v>Cash Settlement</v>
          </cell>
          <cell r="F1002" t="str">
            <v>CFD-FOREX Majors</v>
          </cell>
          <cell r="G1002" t="str">
            <v>AUD</v>
          </cell>
        </row>
        <row r="1003">
          <cell r="B1003" t="str">
            <v>EURUSD</v>
          </cell>
          <cell r="C1003" t="str">
            <v xml:space="preserve">EURO vs US DOLLAR </v>
          </cell>
          <cell r="D1003" t="str">
            <v>100,000 EUR</v>
          </cell>
          <cell r="E1003" t="str">
            <v>Cash Settlement</v>
          </cell>
          <cell r="F1003" t="str">
            <v>CFD-FOREX Majors</v>
          </cell>
          <cell r="G1003" t="str">
            <v>EUR</v>
          </cell>
        </row>
        <row r="1004">
          <cell r="B1004" t="str">
            <v>GER30</v>
          </cell>
          <cell r="C1004" t="str">
            <v>DAX INDEX</v>
          </cell>
          <cell r="D1004" t="str">
            <v>25€*Index points</v>
          </cell>
          <cell r="E1004" t="str">
            <v>Cash Settlement</v>
          </cell>
          <cell r="F1004" t="str">
            <v>CFD-INDEX</v>
          </cell>
          <cell r="G1004" t="str">
            <v>EUR</v>
          </cell>
        </row>
        <row r="1005">
          <cell r="B1005" t="str">
            <v>EURUSD</v>
          </cell>
          <cell r="C1005" t="str">
            <v xml:space="preserve">EURO vs US DOLLAR </v>
          </cell>
          <cell r="D1005" t="str">
            <v>100,000 EUR</v>
          </cell>
          <cell r="E1005" t="str">
            <v>Cash Settlement</v>
          </cell>
          <cell r="F1005" t="str">
            <v>CFD-FOREX Majors</v>
          </cell>
          <cell r="G1005" t="str">
            <v>EUR</v>
          </cell>
        </row>
        <row r="1006">
          <cell r="B1006" t="str">
            <v>EURUSD</v>
          </cell>
          <cell r="C1006" t="str">
            <v xml:space="preserve">EURO vs US DOLLAR </v>
          </cell>
          <cell r="D1006" t="str">
            <v>100,000 EUR</v>
          </cell>
          <cell r="E1006" t="str">
            <v>Cash Settlement</v>
          </cell>
          <cell r="F1006" t="str">
            <v>CFD-FOREX Majors</v>
          </cell>
          <cell r="G1006" t="str">
            <v>EUR</v>
          </cell>
        </row>
        <row r="1007">
          <cell r="B1007" t="str">
            <v>USDTRY</v>
          </cell>
          <cell r="C1007" t="str">
            <v xml:space="preserve">US DOLLAR vs TURKISH LIRA </v>
          </cell>
          <cell r="D1007" t="str">
            <v>100,000 USD</v>
          </cell>
          <cell r="E1007" t="str">
            <v>Cash Settlement</v>
          </cell>
          <cell r="F1007" t="str">
            <v>CFD-Forex Exotics/Nordics</v>
          </cell>
          <cell r="G1007" t="str">
            <v>USD</v>
          </cell>
        </row>
        <row r="1008">
          <cell r="B1008" t="str">
            <v>EURUSD</v>
          </cell>
          <cell r="C1008" t="str">
            <v xml:space="preserve">EURO vs US DOLLAR </v>
          </cell>
          <cell r="D1008" t="str">
            <v>100,000 EUR</v>
          </cell>
          <cell r="E1008" t="str">
            <v>Cash Settlement</v>
          </cell>
          <cell r="F1008" t="str">
            <v>CFD-FOREX Majors</v>
          </cell>
          <cell r="G1008" t="str">
            <v>EUR</v>
          </cell>
        </row>
        <row r="1009">
          <cell r="B1009" t="str">
            <v>EURUSD</v>
          </cell>
          <cell r="C1009" t="str">
            <v xml:space="preserve">EURO vs US DOLLAR </v>
          </cell>
          <cell r="D1009" t="str">
            <v>100,000 EUR</v>
          </cell>
          <cell r="E1009" t="str">
            <v>Cash Settlement</v>
          </cell>
          <cell r="F1009" t="str">
            <v>CFD-FOREX Majors</v>
          </cell>
          <cell r="G1009" t="str">
            <v>EUR</v>
          </cell>
        </row>
        <row r="1010">
          <cell r="B1010" t="str">
            <v>EURUSD</v>
          </cell>
          <cell r="C1010" t="str">
            <v xml:space="preserve">EURO vs US DOLLAR </v>
          </cell>
          <cell r="D1010" t="str">
            <v>100,000 EUR</v>
          </cell>
          <cell r="E1010" t="str">
            <v>Cash Settlement</v>
          </cell>
          <cell r="F1010" t="str">
            <v>CFD-FOREX Majors</v>
          </cell>
          <cell r="G1010" t="str">
            <v>EUR</v>
          </cell>
        </row>
        <row r="1011">
          <cell r="B1011" t="str">
            <v>EURGBP</v>
          </cell>
          <cell r="C1011" t="str">
            <v xml:space="preserve">EURO vs GREAT BRITAIN POUND </v>
          </cell>
          <cell r="D1011" t="str">
            <v>100,000 EUR</v>
          </cell>
          <cell r="E1011" t="str">
            <v>Cash Settlement</v>
          </cell>
          <cell r="F1011" t="str">
            <v>CFD-Forex Major Crosses</v>
          </cell>
          <cell r="G1011" t="str">
            <v>EUR</v>
          </cell>
        </row>
        <row r="1012">
          <cell r="B1012" t="str">
            <v>EURGBP</v>
          </cell>
          <cell r="C1012" t="str">
            <v xml:space="preserve">EURO vs GREAT BRITAIN POUND </v>
          </cell>
          <cell r="D1012" t="str">
            <v>100,000 EUR</v>
          </cell>
          <cell r="E1012" t="str">
            <v>Cash Settlement</v>
          </cell>
          <cell r="F1012" t="str">
            <v>CFD-Forex Major Crosses</v>
          </cell>
          <cell r="G1012" t="str">
            <v>EUR</v>
          </cell>
        </row>
        <row r="1013">
          <cell r="B1013" t="str">
            <v>EURCHF</v>
          </cell>
          <cell r="C1013" t="str">
            <v>EURO vs SWISS FRANC</v>
          </cell>
          <cell r="D1013" t="str">
            <v>100,000 EUR</v>
          </cell>
          <cell r="E1013" t="str">
            <v>Cash Settlement</v>
          </cell>
          <cell r="F1013" t="str">
            <v>CFD-Forex Major Crosses</v>
          </cell>
          <cell r="G1013" t="str">
            <v>EUR</v>
          </cell>
        </row>
        <row r="1014">
          <cell r="B1014" t="str">
            <v>GBPUSD</v>
          </cell>
          <cell r="C1014" t="str">
            <v>GREAT BRITAIN POUND vs US DOLLAR</v>
          </cell>
          <cell r="D1014" t="str">
            <v>100,000 GBP</v>
          </cell>
          <cell r="E1014" t="str">
            <v>Cash Settlement</v>
          </cell>
          <cell r="F1014" t="str">
            <v>CFD-FOREX Majors</v>
          </cell>
          <cell r="G1014" t="str">
            <v>GBP</v>
          </cell>
        </row>
        <row r="1015">
          <cell r="B1015" t="str">
            <v>EURJPY</v>
          </cell>
          <cell r="C1015" t="str">
            <v xml:space="preserve">EURO vs JANANESE YEN </v>
          </cell>
          <cell r="D1015" t="str">
            <v>100,000 EUR</v>
          </cell>
          <cell r="E1015" t="str">
            <v>Cash Settlement</v>
          </cell>
          <cell r="F1015" t="str">
            <v>CFD-Forex Major Crosses</v>
          </cell>
          <cell r="G1015" t="str">
            <v>EUR</v>
          </cell>
        </row>
        <row r="1016">
          <cell r="B1016" t="str">
            <v>GBPNZD</v>
          </cell>
          <cell r="C1016" t="str">
            <v>GREAT BRITAIN POUND vs NEW ZEALAND DOLLAR</v>
          </cell>
          <cell r="D1016" t="str">
            <v>100,000 GBP</v>
          </cell>
          <cell r="E1016" t="str">
            <v>Cash Settlement</v>
          </cell>
          <cell r="F1016" t="str">
            <v>CFD-Forex Major Crosses</v>
          </cell>
          <cell r="G1016" t="str">
            <v>GBP</v>
          </cell>
        </row>
        <row r="1017">
          <cell r="B1017" t="str">
            <v>USDTRY</v>
          </cell>
          <cell r="C1017" t="str">
            <v xml:space="preserve">US DOLLAR vs TURKISH LIRA </v>
          </cell>
          <cell r="D1017" t="str">
            <v>100,000 USD</v>
          </cell>
          <cell r="E1017" t="str">
            <v>Cash Settlement</v>
          </cell>
          <cell r="F1017" t="str">
            <v>CFD-Forex Exotics/Nordics</v>
          </cell>
          <cell r="G1017" t="str">
            <v>USD</v>
          </cell>
        </row>
        <row r="1018">
          <cell r="B1018" t="str">
            <v>EURUSD</v>
          </cell>
          <cell r="C1018" t="str">
            <v xml:space="preserve">EURO vs US DOLLAR </v>
          </cell>
          <cell r="D1018" t="str">
            <v>100,000 EUR</v>
          </cell>
          <cell r="E1018" t="str">
            <v>Cash Settlement</v>
          </cell>
          <cell r="F1018" t="str">
            <v>CFD-FOREX Majors</v>
          </cell>
          <cell r="G1018" t="str">
            <v>EUR</v>
          </cell>
        </row>
        <row r="1019">
          <cell r="B1019" t="str">
            <v>USDTRY</v>
          </cell>
          <cell r="C1019" t="str">
            <v xml:space="preserve">US DOLLAR vs TURKISH LIRA </v>
          </cell>
          <cell r="D1019" t="str">
            <v>100,000 USD</v>
          </cell>
          <cell r="E1019" t="str">
            <v>Cash Settlement</v>
          </cell>
          <cell r="F1019" t="str">
            <v>CFD-Forex Exotics/Nordics</v>
          </cell>
          <cell r="G1019" t="str">
            <v>USD</v>
          </cell>
        </row>
        <row r="1020">
          <cell r="B1020" t="str">
            <v>EURUSD</v>
          </cell>
          <cell r="C1020" t="str">
            <v xml:space="preserve">EURO vs US DOLLAR </v>
          </cell>
          <cell r="D1020" t="str">
            <v>100,000 EUR</v>
          </cell>
          <cell r="E1020" t="str">
            <v>Cash Settlement</v>
          </cell>
          <cell r="F1020" t="str">
            <v>CFD-FOREX Majors</v>
          </cell>
          <cell r="G1020" t="str">
            <v>EUR</v>
          </cell>
        </row>
        <row r="1021">
          <cell r="B1021" t="str">
            <v>EURUSD</v>
          </cell>
          <cell r="C1021" t="str">
            <v xml:space="preserve">EURO vs US DOLLAR </v>
          </cell>
          <cell r="D1021" t="str">
            <v>100,000 EUR</v>
          </cell>
          <cell r="E1021" t="str">
            <v>Cash Settlement</v>
          </cell>
          <cell r="F1021" t="str">
            <v>CFD-FOREX Majors</v>
          </cell>
          <cell r="G1021" t="str">
            <v>EUR</v>
          </cell>
        </row>
        <row r="1022">
          <cell r="B1022" t="str">
            <v>EURUSD</v>
          </cell>
          <cell r="C1022" t="str">
            <v xml:space="preserve">EURO vs US DOLLAR </v>
          </cell>
          <cell r="D1022" t="str">
            <v>100,000 EUR</v>
          </cell>
          <cell r="E1022" t="str">
            <v>Cash Settlement</v>
          </cell>
          <cell r="F1022" t="str">
            <v>CFD-FOREX Majors</v>
          </cell>
          <cell r="G1022" t="str">
            <v>EUR</v>
          </cell>
        </row>
        <row r="1023">
          <cell r="B1023" t="str">
            <v>GER30</v>
          </cell>
          <cell r="C1023" t="str">
            <v>DAX INDEX</v>
          </cell>
          <cell r="D1023" t="str">
            <v>25€*Index points</v>
          </cell>
          <cell r="E1023" t="str">
            <v>Cash Settlement</v>
          </cell>
          <cell r="F1023" t="str">
            <v>CFD-INDEX</v>
          </cell>
          <cell r="G1023" t="str">
            <v>EUR</v>
          </cell>
        </row>
        <row r="1024">
          <cell r="B1024" t="str">
            <v>GBPUSD</v>
          </cell>
          <cell r="C1024" t="str">
            <v>GREAT BRITAIN POUND vs US DOLLAR</v>
          </cell>
          <cell r="D1024" t="str">
            <v>100,000 GBP</v>
          </cell>
          <cell r="E1024" t="str">
            <v>Cash Settlement</v>
          </cell>
          <cell r="F1024" t="str">
            <v>CFD-FOREX Majors</v>
          </cell>
          <cell r="G1024" t="str">
            <v>GBP</v>
          </cell>
        </row>
        <row r="1025">
          <cell r="B1025" t="str">
            <v>GBPUSD</v>
          </cell>
          <cell r="C1025" t="str">
            <v>GREAT BRITAIN POUND vs US DOLLAR</v>
          </cell>
          <cell r="D1025" t="str">
            <v>100,000 GBP</v>
          </cell>
          <cell r="E1025" t="str">
            <v>Cash Settlement</v>
          </cell>
          <cell r="F1025" t="str">
            <v>CFD-FOREX Majors</v>
          </cell>
          <cell r="G1025" t="str">
            <v>GBP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1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" bestFit="1" customWidth="1"/>
    <col min="2" max="2" width="26.85546875" customWidth="1"/>
    <col min="3" max="3" width="45.28515625" bestFit="1" customWidth="1"/>
    <col min="4" max="4" width="31.5703125" bestFit="1" customWidth="1"/>
    <col min="5" max="5" width="26.7109375" customWidth="1"/>
    <col min="6" max="6" width="24.7109375" bestFit="1" customWidth="1"/>
    <col min="7" max="7" width="14.85546875" customWidth="1"/>
  </cols>
  <sheetData>
    <row r="1" spans="1:7" s="2" customFormat="1" ht="46.5" customHeight="1" thickBot="1" x14ac:dyDescent="0.3">
      <c r="A1" s="4" t="s">
        <v>94</v>
      </c>
      <c r="B1" s="4" t="s">
        <v>95</v>
      </c>
      <c r="C1" s="4" t="s">
        <v>72</v>
      </c>
      <c r="D1" s="4" t="s">
        <v>59</v>
      </c>
      <c r="E1" s="4" t="s">
        <v>84</v>
      </c>
      <c r="F1" s="4" t="s">
        <v>86</v>
      </c>
      <c r="G1" s="4" t="s">
        <v>93</v>
      </c>
    </row>
    <row r="2" spans="1:7" s="1" customFormat="1" x14ac:dyDescent="0.25">
      <c r="A2" s="3">
        <v>43647</v>
      </c>
      <c r="B2" s="1" t="s">
        <v>25</v>
      </c>
      <c r="C2" s="1" t="str">
        <f>VLOOKUP(B:B,'[1]RTS REPORT (Q1)'!$B:$C,2,FALSE)</f>
        <v>Troy Ounce Gold vs USD</v>
      </c>
      <c r="D2" s="1" t="str">
        <f>VLOOKUP(B:B,'[1]RTS REPORT (Q1)'!$B:$D,3,FALSE)</f>
        <v>100 Troy Ounce</v>
      </c>
      <c r="E2" s="1" t="s">
        <v>85</v>
      </c>
      <c r="F2" s="1" t="str">
        <f>VLOOKUP(B:B,'[1]RTS REPORT (Q1)'!$B:$F,5,FALSE)</f>
        <v>CFD-PRECIOUS METALS</v>
      </c>
      <c r="G2" s="1" t="str">
        <f>VLOOKUP(B:B,'[1]RTS REPORT (Q1)'!$B:$G,6,FALSE)</f>
        <v>XAU</v>
      </c>
    </row>
    <row r="3" spans="1:7" s="1" customFormat="1" x14ac:dyDescent="0.25">
      <c r="A3" s="3">
        <v>43647</v>
      </c>
      <c r="B3" s="1" t="s">
        <v>32</v>
      </c>
      <c r="C3" s="1" t="str">
        <f>VLOOKUP(B:B,'[1]RTS REPORT (Q1)'!$B:$C,2,FALSE)</f>
        <v xml:space="preserve">EURO vs JANANESE YEN </v>
      </c>
      <c r="D3" s="1" t="str">
        <f>VLOOKUP(B:B,'[1]RTS REPORT (Q1)'!$B:$D,3,FALSE)</f>
        <v>100,000 EUR</v>
      </c>
      <c r="E3" s="1" t="s">
        <v>85</v>
      </c>
      <c r="F3" s="1" t="str">
        <f>VLOOKUP(B:B,'[1]RTS REPORT (Q1)'!$B:$F,5,FALSE)</f>
        <v>CFD-Forex Major Crosses</v>
      </c>
      <c r="G3" s="1" t="str">
        <f>VLOOKUP(B:B,'[1]RTS REPORT (Q1)'!$B:$G,6,FALSE)</f>
        <v>EUR</v>
      </c>
    </row>
    <row r="4" spans="1:7" s="1" customFormat="1" x14ac:dyDescent="0.25">
      <c r="A4" s="3">
        <v>43647</v>
      </c>
      <c r="B4" s="1" t="s">
        <v>20</v>
      </c>
      <c r="C4" s="1" t="str">
        <f>VLOOKUP(B:B,'[1]RTS REPORT (Q1)'!$B:$C,2,FALSE)</f>
        <v xml:space="preserve">EURO vs US DOLLAR </v>
      </c>
      <c r="D4" s="1" t="str">
        <f>VLOOKUP(B:B,'[1]RTS REPORT (Q1)'!$B:$D,3,FALSE)</f>
        <v>100,000 EUR</v>
      </c>
      <c r="E4" s="1" t="s">
        <v>85</v>
      </c>
      <c r="F4" s="1" t="str">
        <f>VLOOKUP(B:B,'[1]RTS REPORT (Q1)'!$B:$F,5,FALSE)</f>
        <v>CFD-FOREX Majors</v>
      </c>
      <c r="G4" s="1" t="str">
        <f>VLOOKUP(B:B,'[1]RTS REPORT (Q1)'!$B:$G,6,FALSE)</f>
        <v>EUR</v>
      </c>
    </row>
    <row r="5" spans="1:7" s="1" customFormat="1" x14ac:dyDescent="0.25">
      <c r="A5" s="3">
        <v>43647</v>
      </c>
      <c r="B5" s="1" t="s">
        <v>20</v>
      </c>
      <c r="C5" s="1" t="str">
        <f>VLOOKUP(B:B,'[1]RTS REPORT (Q1)'!$B:$C,2,FALSE)</f>
        <v xml:space="preserve">EURO vs US DOLLAR </v>
      </c>
      <c r="D5" s="1" t="str">
        <f>VLOOKUP(B:B,'[1]RTS REPORT (Q1)'!$B:$D,3,FALSE)</f>
        <v>100,000 EUR</v>
      </c>
      <c r="E5" s="1" t="s">
        <v>85</v>
      </c>
      <c r="F5" s="1" t="str">
        <f>VLOOKUP(B:B,'[1]RTS REPORT (Q1)'!$B:$F,5,FALSE)</f>
        <v>CFD-FOREX Majors</v>
      </c>
      <c r="G5" s="1" t="str">
        <f>VLOOKUP(B:B,'[1]RTS REPORT (Q1)'!$B:$G,6,FALSE)</f>
        <v>EUR</v>
      </c>
    </row>
    <row r="6" spans="1:7" s="1" customFormat="1" x14ac:dyDescent="0.25">
      <c r="A6" s="3">
        <v>43647</v>
      </c>
      <c r="B6" s="1" t="s">
        <v>26</v>
      </c>
      <c r="C6" s="1" t="str">
        <f>VLOOKUP(B:B,'[1]RTS REPORT (Q1)'!$B:$C,2,FALSE)</f>
        <v xml:space="preserve">US DOLLAR vs TURKISH LIRA </v>
      </c>
      <c r="D6" s="1" t="str">
        <f>VLOOKUP(B:B,'[1]RTS REPORT (Q1)'!$B:$D,3,FALSE)</f>
        <v>100,000 USD</v>
      </c>
      <c r="E6" s="1" t="s">
        <v>85</v>
      </c>
      <c r="F6" s="1" t="str">
        <f>VLOOKUP(B:B,'[1]RTS REPORT (Q1)'!$B:$F,5,FALSE)</f>
        <v>CFD-Forex Exotics/Nordics</v>
      </c>
      <c r="G6" s="1" t="str">
        <f>VLOOKUP(B:B,'[1]RTS REPORT (Q1)'!$B:$G,6,FALSE)</f>
        <v>USD</v>
      </c>
    </row>
    <row r="7" spans="1:7" s="1" customFormat="1" x14ac:dyDescent="0.25">
      <c r="A7" s="3">
        <v>43647</v>
      </c>
      <c r="B7" s="1" t="s">
        <v>26</v>
      </c>
      <c r="C7" s="1" t="str">
        <f>VLOOKUP(B:B,'[1]RTS REPORT (Q1)'!$B:$C,2,FALSE)</f>
        <v xml:space="preserve">US DOLLAR vs TURKISH LIRA </v>
      </c>
      <c r="D7" s="1" t="str">
        <f>VLOOKUP(B:B,'[1]RTS REPORT (Q1)'!$B:$D,3,FALSE)</f>
        <v>100,000 USD</v>
      </c>
      <c r="E7" s="1" t="s">
        <v>85</v>
      </c>
      <c r="F7" s="1" t="str">
        <f>VLOOKUP(B:B,'[1]RTS REPORT (Q1)'!$B:$F,5,FALSE)</f>
        <v>CFD-Forex Exotics/Nordics</v>
      </c>
      <c r="G7" s="1" t="str">
        <f>VLOOKUP(B:B,'[1]RTS REPORT (Q1)'!$B:$G,6,FALSE)</f>
        <v>USD</v>
      </c>
    </row>
    <row r="8" spans="1:7" s="1" customFormat="1" x14ac:dyDescent="0.25">
      <c r="A8" s="3">
        <v>43647</v>
      </c>
      <c r="B8" s="1" t="s">
        <v>26</v>
      </c>
      <c r="C8" s="1" t="str">
        <f>VLOOKUP(B:B,'[1]RTS REPORT (Q1)'!$B:$C,2,FALSE)</f>
        <v xml:space="preserve">US DOLLAR vs TURKISH LIRA </v>
      </c>
      <c r="D8" s="1" t="str">
        <f>VLOOKUP(B:B,'[1]RTS REPORT (Q1)'!$B:$D,3,FALSE)</f>
        <v>100,000 USD</v>
      </c>
      <c r="E8" s="1" t="s">
        <v>85</v>
      </c>
      <c r="F8" s="1" t="str">
        <f>VLOOKUP(B:B,'[1]RTS REPORT (Q1)'!$B:$F,5,FALSE)</f>
        <v>CFD-Forex Exotics/Nordics</v>
      </c>
      <c r="G8" s="1" t="str">
        <f>VLOOKUP(B:B,'[1]RTS REPORT (Q1)'!$B:$G,6,FALSE)</f>
        <v>USD</v>
      </c>
    </row>
    <row r="9" spans="1:7" s="1" customFormat="1" x14ac:dyDescent="0.25">
      <c r="A9" s="3">
        <v>43647</v>
      </c>
      <c r="B9" s="1" t="s">
        <v>22</v>
      </c>
      <c r="C9" s="1" t="str">
        <f>VLOOKUP(B:B,'[1]RTS REPORT (Q1)'!$B:$C,2,FALSE)</f>
        <v xml:space="preserve">US DOLLAR vs JAPANESE YEN </v>
      </c>
      <c r="D9" s="1" t="str">
        <f>VLOOKUP(B:B,'[1]RTS REPORT (Q1)'!$B:$D,3,FALSE)</f>
        <v>100,000 USD</v>
      </c>
      <c r="E9" s="1" t="s">
        <v>85</v>
      </c>
      <c r="F9" s="1" t="str">
        <f>VLOOKUP(B:B,'[1]RTS REPORT (Q1)'!$B:$F,5,FALSE)</f>
        <v>CFD-FOREX Majors</v>
      </c>
      <c r="G9" s="1" t="str">
        <f>VLOOKUP(B:B,'[1]RTS REPORT (Q1)'!$B:$G,6,FALSE)</f>
        <v>USD</v>
      </c>
    </row>
    <row r="10" spans="1:7" s="1" customFormat="1" x14ac:dyDescent="0.25">
      <c r="A10" s="3">
        <v>43647</v>
      </c>
      <c r="B10" s="1" t="s">
        <v>26</v>
      </c>
      <c r="C10" s="1" t="str">
        <f>VLOOKUP(B:B,'[1]RTS REPORT (Q1)'!$B:$C,2,FALSE)</f>
        <v xml:space="preserve">US DOLLAR vs TURKISH LIRA </v>
      </c>
      <c r="D10" s="1" t="str">
        <f>VLOOKUP(B:B,'[1]RTS REPORT (Q1)'!$B:$D,3,FALSE)</f>
        <v>100,000 USD</v>
      </c>
      <c r="E10" s="1" t="s">
        <v>85</v>
      </c>
      <c r="F10" s="1" t="str">
        <f>VLOOKUP(B:B,'[1]RTS REPORT (Q1)'!$B:$F,5,FALSE)</f>
        <v>CFD-Forex Exotics/Nordics</v>
      </c>
      <c r="G10" s="1" t="str">
        <f>VLOOKUP(B:B,'[1]RTS REPORT (Q1)'!$B:$G,6,FALSE)</f>
        <v>USD</v>
      </c>
    </row>
    <row r="11" spans="1:7" s="1" customFormat="1" x14ac:dyDescent="0.25">
      <c r="A11" s="3">
        <v>43647</v>
      </c>
      <c r="B11" s="1" t="s">
        <v>23</v>
      </c>
      <c r="C11" s="1" t="str">
        <f>VLOOKUP(B:B,'[1]RTS REPORT (Q1)'!$B:$C,2,FALSE)</f>
        <v>AUSTRALIAN DOLLAR vs US DOLLAR</v>
      </c>
      <c r="D11" s="1" t="str">
        <f>VLOOKUP(B:B,'[1]RTS REPORT (Q1)'!$B:$D,3,FALSE)</f>
        <v>100,000 AUD</v>
      </c>
      <c r="E11" s="1" t="s">
        <v>85</v>
      </c>
      <c r="F11" s="1" t="str">
        <f>VLOOKUP(B:B,'[1]RTS REPORT (Q1)'!$B:$F,5,FALSE)</f>
        <v>CFD-FOREX Majors</v>
      </c>
      <c r="G11" s="1" t="str">
        <f>VLOOKUP(B:B,'[1]RTS REPORT (Q1)'!$B:$G,6,FALSE)</f>
        <v>AUD</v>
      </c>
    </row>
    <row r="12" spans="1:7" s="1" customFormat="1" x14ac:dyDescent="0.25">
      <c r="A12" s="3">
        <v>43648</v>
      </c>
      <c r="B12" s="1" t="s">
        <v>20</v>
      </c>
      <c r="C12" s="1" t="str">
        <f>VLOOKUP(B:B,'[1]RTS REPORT (Q1)'!$B:$C,2,FALSE)</f>
        <v xml:space="preserve">EURO vs US DOLLAR </v>
      </c>
      <c r="D12" s="1" t="str">
        <f>VLOOKUP(B:B,'[1]RTS REPORT (Q1)'!$B:$D,3,FALSE)</f>
        <v>100,000 EUR</v>
      </c>
      <c r="E12" s="1" t="s">
        <v>85</v>
      </c>
      <c r="F12" s="1" t="str">
        <f>VLOOKUP(B:B,'[1]RTS REPORT (Q1)'!$B:$F,5,FALSE)</f>
        <v>CFD-FOREX Majors</v>
      </c>
      <c r="G12" s="1" t="str">
        <f>VLOOKUP(B:B,'[1]RTS REPORT (Q1)'!$B:$G,6,FALSE)</f>
        <v>EUR</v>
      </c>
    </row>
    <row r="13" spans="1:7" s="1" customFormat="1" x14ac:dyDescent="0.25">
      <c r="A13" s="3">
        <v>43648</v>
      </c>
      <c r="B13" s="1" t="s">
        <v>20</v>
      </c>
      <c r="C13" s="1" t="str">
        <f>VLOOKUP(B:B,'[1]RTS REPORT (Q1)'!$B:$C,2,FALSE)</f>
        <v xml:space="preserve">EURO vs US DOLLAR </v>
      </c>
      <c r="D13" s="1" t="str">
        <f>VLOOKUP(B:B,'[1]RTS REPORT (Q1)'!$B:$D,3,FALSE)</f>
        <v>100,000 EUR</v>
      </c>
      <c r="E13" s="1" t="s">
        <v>85</v>
      </c>
      <c r="F13" s="1" t="str">
        <f>VLOOKUP(B:B,'[1]RTS REPORT (Q1)'!$B:$F,5,FALSE)</f>
        <v>CFD-FOREX Majors</v>
      </c>
      <c r="G13" s="1" t="str">
        <f>VLOOKUP(B:B,'[1]RTS REPORT (Q1)'!$B:$G,6,FALSE)</f>
        <v>EUR</v>
      </c>
    </row>
    <row r="14" spans="1:7" s="1" customFormat="1" x14ac:dyDescent="0.25">
      <c r="A14" s="3">
        <v>43648</v>
      </c>
      <c r="B14" s="1" t="s">
        <v>20</v>
      </c>
      <c r="C14" s="1" t="str">
        <f>VLOOKUP(B:B,'[1]RTS REPORT (Q1)'!$B:$C,2,FALSE)</f>
        <v xml:space="preserve">EURO vs US DOLLAR </v>
      </c>
      <c r="D14" s="1" t="str">
        <f>VLOOKUP(B:B,'[1]RTS REPORT (Q1)'!$B:$D,3,FALSE)</f>
        <v>100,000 EUR</v>
      </c>
      <c r="E14" s="1" t="s">
        <v>85</v>
      </c>
      <c r="F14" s="1" t="str">
        <f>VLOOKUP(B:B,'[1]RTS REPORT (Q1)'!$B:$F,5,FALSE)</f>
        <v>CFD-FOREX Majors</v>
      </c>
      <c r="G14" s="1" t="str">
        <f>VLOOKUP(B:B,'[1]RTS REPORT (Q1)'!$B:$G,6,FALSE)</f>
        <v>EUR</v>
      </c>
    </row>
    <row r="15" spans="1:7" s="1" customFormat="1" x14ac:dyDescent="0.25">
      <c r="A15" s="3">
        <v>43648</v>
      </c>
      <c r="B15" s="1" t="s">
        <v>21</v>
      </c>
      <c r="C15" s="1" t="str">
        <f>VLOOKUP(B:B,'[1]RTS REPORT (Q1)'!$B:$C,2,FALSE)</f>
        <v>GREAT BRITAIN POUND vs US DOLLAR</v>
      </c>
      <c r="D15" s="1" t="str">
        <f>VLOOKUP(B:B,'[1]RTS REPORT (Q1)'!$B:$D,3,FALSE)</f>
        <v>100,000 GBP</v>
      </c>
      <c r="E15" s="1" t="s">
        <v>85</v>
      </c>
      <c r="F15" s="1" t="str">
        <f>VLOOKUP(B:B,'[1]RTS REPORT (Q1)'!$B:$F,5,FALSE)</f>
        <v>CFD-FOREX Majors</v>
      </c>
      <c r="G15" s="1" t="str">
        <f>VLOOKUP(B:B,'[1]RTS REPORT (Q1)'!$B:$G,6,FALSE)</f>
        <v>GBP</v>
      </c>
    </row>
    <row r="16" spans="1:7" s="1" customFormat="1" x14ac:dyDescent="0.25">
      <c r="A16" s="3">
        <v>43648</v>
      </c>
      <c r="B16" s="1" t="s">
        <v>21</v>
      </c>
      <c r="C16" s="1" t="str">
        <f>VLOOKUP(B:B,'[1]RTS REPORT (Q1)'!$B:$C,2,FALSE)</f>
        <v>GREAT BRITAIN POUND vs US DOLLAR</v>
      </c>
      <c r="D16" s="1" t="str">
        <f>VLOOKUP(B:B,'[1]RTS REPORT (Q1)'!$B:$D,3,FALSE)</f>
        <v>100,000 GBP</v>
      </c>
      <c r="E16" s="1" t="s">
        <v>85</v>
      </c>
      <c r="F16" s="1" t="str">
        <f>VLOOKUP(B:B,'[1]RTS REPORT (Q1)'!$B:$F,5,FALSE)</f>
        <v>CFD-FOREX Majors</v>
      </c>
      <c r="G16" s="1" t="str">
        <f>VLOOKUP(B:B,'[1]RTS REPORT (Q1)'!$B:$G,6,FALSE)</f>
        <v>GBP</v>
      </c>
    </row>
    <row r="17" spans="1:7" s="1" customFormat="1" x14ac:dyDescent="0.25">
      <c r="A17" s="3">
        <v>43648</v>
      </c>
      <c r="B17" s="1" t="s">
        <v>21</v>
      </c>
      <c r="C17" s="1" t="str">
        <f>VLOOKUP(B:B,'[1]RTS REPORT (Q1)'!$B:$C,2,FALSE)</f>
        <v>GREAT BRITAIN POUND vs US DOLLAR</v>
      </c>
      <c r="D17" s="1" t="str">
        <f>VLOOKUP(B:B,'[1]RTS REPORT (Q1)'!$B:$D,3,FALSE)</f>
        <v>100,000 GBP</v>
      </c>
      <c r="E17" s="1" t="s">
        <v>85</v>
      </c>
      <c r="F17" s="1" t="str">
        <f>VLOOKUP(B:B,'[1]RTS REPORT (Q1)'!$B:$F,5,FALSE)</f>
        <v>CFD-FOREX Majors</v>
      </c>
      <c r="G17" s="1" t="str">
        <f>VLOOKUP(B:B,'[1]RTS REPORT (Q1)'!$B:$G,6,FALSE)</f>
        <v>GBP</v>
      </c>
    </row>
    <row r="18" spans="1:7" s="1" customFormat="1" x14ac:dyDescent="0.25">
      <c r="A18" s="3">
        <v>43648</v>
      </c>
      <c r="B18" s="1" t="s">
        <v>21</v>
      </c>
      <c r="C18" s="1" t="str">
        <f>VLOOKUP(B:B,'[1]RTS REPORT (Q1)'!$B:$C,2,FALSE)</f>
        <v>GREAT BRITAIN POUND vs US DOLLAR</v>
      </c>
      <c r="D18" s="1" t="str">
        <f>VLOOKUP(B:B,'[1]RTS REPORT (Q1)'!$B:$D,3,FALSE)</f>
        <v>100,000 GBP</v>
      </c>
      <c r="E18" s="1" t="s">
        <v>85</v>
      </c>
      <c r="F18" s="1" t="str">
        <f>VLOOKUP(B:B,'[1]RTS REPORT (Q1)'!$B:$F,5,FALSE)</f>
        <v>CFD-FOREX Majors</v>
      </c>
      <c r="G18" s="1" t="str">
        <f>VLOOKUP(B:B,'[1]RTS REPORT (Q1)'!$B:$G,6,FALSE)</f>
        <v>GBP</v>
      </c>
    </row>
    <row r="19" spans="1:7" s="1" customFormat="1" x14ac:dyDescent="0.25">
      <c r="A19" s="3">
        <v>43648</v>
      </c>
      <c r="B19" s="1" t="s">
        <v>21</v>
      </c>
      <c r="C19" s="1" t="str">
        <f>VLOOKUP(B:B,'[1]RTS REPORT (Q1)'!$B:$C,2,FALSE)</f>
        <v>GREAT BRITAIN POUND vs US DOLLAR</v>
      </c>
      <c r="D19" s="1" t="str">
        <f>VLOOKUP(B:B,'[1]RTS REPORT (Q1)'!$B:$D,3,FALSE)</f>
        <v>100,000 GBP</v>
      </c>
      <c r="E19" s="1" t="s">
        <v>85</v>
      </c>
      <c r="F19" s="1" t="str">
        <f>VLOOKUP(B:B,'[1]RTS REPORT (Q1)'!$B:$F,5,FALSE)</f>
        <v>CFD-FOREX Majors</v>
      </c>
      <c r="G19" s="1" t="str">
        <f>VLOOKUP(B:B,'[1]RTS REPORT (Q1)'!$B:$G,6,FALSE)</f>
        <v>GBP</v>
      </c>
    </row>
    <row r="20" spans="1:7" s="1" customFormat="1" x14ac:dyDescent="0.25">
      <c r="A20" s="3">
        <v>43648</v>
      </c>
      <c r="B20" s="1" t="s">
        <v>20</v>
      </c>
      <c r="C20" s="1" t="str">
        <f>VLOOKUP(B:B,'[1]RTS REPORT (Q1)'!$B:$C,2,FALSE)</f>
        <v xml:space="preserve">EURO vs US DOLLAR </v>
      </c>
      <c r="D20" s="1" t="str">
        <f>VLOOKUP(B:B,'[1]RTS REPORT (Q1)'!$B:$D,3,FALSE)</f>
        <v>100,000 EUR</v>
      </c>
      <c r="E20" s="1" t="s">
        <v>85</v>
      </c>
      <c r="F20" s="1" t="str">
        <f>VLOOKUP(B:B,'[1]RTS REPORT (Q1)'!$B:$F,5,FALSE)</f>
        <v>CFD-FOREX Majors</v>
      </c>
      <c r="G20" s="1" t="str">
        <f>VLOOKUP(B:B,'[1]RTS REPORT (Q1)'!$B:$G,6,FALSE)</f>
        <v>EUR</v>
      </c>
    </row>
    <row r="21" spans="1:7" s="1" customFormat="1" x14ac:dyDescent="0.25">
      <c r="A21" s="3">
        <v>43648</v>
      </c>
      <c r="B21" s="1" t="s">
        <v>21</v>
      </c>
      <c r="C21" s="1" t="str">
        <f>VLOOKUP(B:B,'[1]RTS REPORT (Q1)'!$B:$C,2,FALSE)</f>
        <v>GREAT BRITAIN POUND vs US DOLLAR</v>
      </c>
      <c r="D21" s="1" t="str">
        <f>VLOOKUP(B:B,'[1]RTS REPORT (Q1)'!$B:$D,3,FALSE)</f>
        <v>100,000 GBP</v>
      </c>
      <c r="E21" s="1" t="s">
        <v>85</v>
      </c>
      <c r="F21" s="1" t="str">
        <f>VLOOKUP(B:B,'[1]RTS REPORT (Q1)'!$B:$F,5,FALSE)</f>
        <v>CFD-FOREX Majors</v>
      </c>
      <c r="G21" s="1" t="str">
        <f>VLOOKUP(B:B,'[1]RTS REPORT (Q1)'!$B:$G,6,FALSE)</f>
        <v>GBP</v>
      </c>
    </row>
    <row r="22" spans="1:7" s="1" customFormat="1" x14ac:dyDescent="0.25">
      <c r="A22" s="3">
        <v>43648</v>
      </c>
      <c r="B22" s="1" t="s">
        <v>20</v>
      </c>
      <c r="C22" s="1" t="str">
        <f>VLOOKUP(B:B,'[1]RTS REPORT (Q1)'!$B:$C,2,FALSE)</f>
        <v xml:space="preserve">EURO vs US DOLLAR </v>
      </c>
      <c r="D22" s="1" t="str">
        <f>VLOOKUP(B:B,'[1]RTS REPORT (Q1)'!$B:$D,3,FALSE)</f>
        <v>100,000 EUR</v>
      </c>
      <c r="E22" s="1" t="s">
        <v>85</v>
      </c>
      <c r="F22" s="1" t="str">
        <f>VLOOKUP(B:B,'[1]RTS REPORT (Q1)'!$B:$F,5,FALSE)</f>
        <v>CFD-FOREX Majors</v>
      </c>
      <c r="G22" s="1" t="str">
        <f>VLOOKUP(B:B,'[1]RTS REPORT (Q1)'!$B:$G,6,FALSE)</f>
        <v>EUR</v>
      </c>
    </row>
    <row r="23" spans="1:7" s="1" customFormat="1" x14ac:dyDescent="0.25">
      <c r="A23" s="3">
        <v>43648</v>
      </c>
      <c r="B23" s="1" t="s">
        <v>20</v>
      </c>
      <c r="C23" s="1" t="str">
        <f>VLOOKUP(B:B,'[1]RTS REPORT (Q1)'!$B:$C,2,FALSE)</f>
        <v xml:space="preserve">EURO vs US DOLLAR </v>
      </c>
      <c r="D23" s="1" t="str">
        <f>VLOOKUP(B:B,'[1]RTS REPORT (Q1)'!$B:$D,3,FALSE)</f>
        <v>100,000 EUR</v>
      </c>
      <c r="E23" s="1" t="s">
        <v>85</v>
      </c>
      <c r="F23" s="1" t="str">
        <f>VLOOKUP(B:B,'[1]RTS REPORT (Q1)'!$B:$F,5,FALSE)</f>
        <v>CFD-FOREX Majors</v>
      </c>
      <c r="G23" s="1" t="str">
        <f>VLOOKUP(B:B,'[1]RTS REPORT (Q1)'!$B:$G,6,FALSE)</f>
        <v>EUR</v>
      </c>
    </row>
    <row r="24" spans="1:7" s="1" customFormat="1" x14ac:dyDescent="0.25">
      <c r="A24" s="3">
        <v>43648</v>
      </c>
      <c r="B24" s="1" t="s">
        <v>25</v>
      </c>
      <c r="C24" s="1" t="str">
        <f>VLOOKUP(B:B,'[1]RTS REPORT (Q1)'!$B:$C,2,FALSE)</f>
        <v>Troy Ounce Gold vs USD</v>
      </c>
      <c r="D24" s="1" t="str">
        <f>VLOOKUP(B:B,'[1]RTS REPORT (Q1)'!$B:$D,3,FALSE)</f>
        <v>100 Troy Ounce</v>
      </c>
      <c r="E24" s="1" t="s">
        <v>85</v>
      </c>
      <c r="F24" s="1" t="str">
        <f>VLOOKUP(B:B,'[1]RTS REPORT (Q1)'!$B:$F,5,FALSE)</f>
        <v>CFD-PRECIOUS METALS</v>
      </c>
      <c r="G24" s="1" t="str">
        <f>VLOOKUP(B:B,'[1]RTS REPORT (Q1)'!$B:$G,6,FALSE)</f>
        <v>XAU</v>
      </c>
    </row>
    <row r="25" spans="1:7" s="1" customFormat="1" x14ac:dyDescent="0.25">
      <c r="A25" s="3">
        <v>43648</v>
      </c>
      <c r="B25" s="1" t="s">
        <v>20</v>
      </c>
      <c r="C25" s="1" t="str">
        <f>VLOOKUP(B:B,'[1]RTS REPORT (Q1)'!$B:$C,2,FALSE)</f>
        <v xml:space="preserve">EURO vs US DOLLAR </v>
      </c>
      <c r="D25" s="1" t="str">
        <f>VLOOKUP(B:B,'[1]RTS REPORT (Q1)'!$B:$D,3,FALSE)</f>
        <v>100,000 EUR</v>
      </c>
      <c r="E25" s="1" t="s">
        <v>85</v>
      </c>
      <c r="F25" s="1" t="str">
        <f>VLOOKUP(B:B,'[1]RTS REPORT (Q1)'!$B:$F,5,FALSE)</f>
        <v>CFD-FOREX Majors</v>
      </c>
      <c r="G25" s="1" t="str">
        <f>VLOOKUP(B:B,'[1]RTS REPORT (Q1)'!$B:$G,6,FALSE)</f>
        <v>EUR</v>
      </c>
    </row>
    <row r="26" spans="1:7" s="1" customFormat="1" x14ac:dyDescent="0.25">
      <c r="A26" s="3">
        <v>43648</v>
      </c>
      <c r="B26" s="1" t="s">
        <v>20</v>
      </c>
      <c r="C26" s="1" t="str">
        <f>VLOOKUP(B:B,'[1]RTS REPORT (Q1)'!$B:$C,2,FALSE)</f>
        <v xml:space="preserve">EURO vs US DOLLAR </v>
      </c>
      <c r="D26" s="1" t="str">
        <f>VLOOKUP(B:B,'[1]RTS REPORT (Q1)'!$B:$D,3,FALSE)</f>
        <v>100,000 EUR</v>
      </c>
      <c r="E26" s="1" t="s">
        <v>85</v>
      </c>
      <c r="F26" s="1" t="str">
        <f>VLOOKUP(B:B,'[1]RTS REPORT (Q1)'!$B:$F,5,FALSE)</f>
        <v>CFD-FOREX Majors</v>
      </c>
      <c r="G26" s="1" t="str">
        <f>VLOOKUP(B:B,'[1]RTS REPORT (Q1)'!$B:$G,6,FALSE)</f>
        <v>EUR</v>
      </c>
    </row>
    <row r="27" spans="1:7" s="1" customFormat="1" x14ac:dyDescent="0.25">
      <c r="A27" s="3">
        <v>43648</v>
      </c>
      <c r="B27" s="1" t="s">
        <v>33</v>
      </c>
      <c r="C27" s="1" t="str">
        <f>VLOOKUP(B:B,'[1]RTS REPORT (Q1)'!$B:$C,2,FALSE)</f>
        <v xml:space="preserve">EURO vs GREAT BRITAIN POUND </v>
      </c>
      <c r="D27" s="1" t="str">
        <f>VLOOKUP(B:B,'[1]RTS REPORT (Q1)'!$B:$D,3,FALSE)</f>
        <v>100,000 EUR</v>
      </c>
      <c r="E27" s="1" t="s">
        <v>85</v>
      </c>
      <c r="F27" s="1" t="str">
        <f>VLOOKUP(B:B,'[1]RTS REPORT (Q1)'!$B:$F,5,FALSE)</f>
        <v>CFD-Forex Major Crosses</v>
      </c>
      <c r="G27" s="1" t="str">
        <f>VLOOKUP(B:B,'[1]RTS REPORT (Q1)'!$B:$G,6,FALSE)</f>
        <v>EUR</v>
      </c>
    </row>
    <row r="28" spans="1:7" s="1" customFormat="1" x14ac:dyDescent="0.25">
      <c r="A28" s="3">
        <v>43648</v>
      </c>
      <c r="B28" s="1" t="s">
        <v>33</v>
      </c>
      <c r="C28" s="1" t="str">
        <f>VLOOKUP(B:B,'[1]RTS REPORT (Q1)'!$B:$C,2,FALSE)</f>
        <v xml:space="preserve">EURO vs GREAT BRITAIN POUND </v>
      </c>
      <c r="D28" s="1" t="str">
        <f>VLOOKUP(B:B,'[1]RTS REPORT (Q1)'!$B:$D,3,FALSE)</f>
        <v>100,000 EUR</v>
      </c>
      <c r="E28" s="1" t="s">
        <v>85</v>
      </c>
      <c r="F28" s="1" t="str">
        <f>VLOOKUP(B:B,'[1]RTS REPORT (Q1)'!$B:$F,5,FALSE)</f>
        <v>CFD-Forex Major Crosses</v>
      </c>
      <c r="G28" s="1" t="str">
        <f>VLOOKUP(B:B,'[1]RTS REPORT (Q1)'!$B:$G,6,FALSE)</f>
        <v>EUR</v>
      </c>
    </row>
    <row r="29" spans="1:7" s="1" customFormat="1" x14ac:dyDescent="0.25">
      <c r="A29" s="3">
        <v>43649</v>
      </c>
      <c r="B29" s="1" t="s">
        <v>8</v>
      </c>
      <c r="C29" s="1" t="str">
        <f>VLOOKUP(B:B,'[1]RTS REPORT (Q1)'!$B:$C,2,FALSE)</f>
        <v>DAX INDEX</v>
      </c>
      <c r="D29" s="1" t="str">
        <f>VLOOKUP(B:B,'[1]RTS REPORT (Q1)'!$B:$D,3,FALSE)</f>
        <v>25€*Index points</v>
      </c>
      <c r="E29" s="1" t="s">
        <v>85</v>
      </c>
      <c r="F29" s="1" t="str">
        <f>VLOOKUP(B:B,'[1]RTS REPORT (Q1)'!$B:$F,5,FALSE)</f>
        <v>CFD-INDEX</v>
      </c>
      <c r="G29" s="1" t="str">
        <f>VLOOKUP(B:B,'[1]RTS REPORT (Q1)'!$B:$G,6,FALSE)</f>
        <v>EUR</v>
      </c>
    </row>
    <row r="30" spans="1:7" s="1" customFormat="1" x14ac:dyDescent="0.25">
      <c r="A30" s="3">
        <v>43649</v>
      </c>
      <c r="B30" s="1" t="s">
        <v>8</v>
      </c>
      <c r="C30" s="1" t="str">
        <f>VLOOKUP(B:B,'[1]RTS REPORT (Q1)'!$B:$C,2,FALSE)</f>
        <v>DAX INDEX</v>
      </c>
      <c r="D30" s="1" t="str">
        <f>VLOOKUP(B:B,'[1]RTS REPORT (Q1)'!$B:$D,3,FALSE)</f>
        <v>25€*Index points</v>
      </c>
      <c r="E30" s="1" t="s">
        <v>85</v>
      </c>
      <c r="F30" s="1" t="str">
        <f>VLOOKUP(B:B,'[1]RTS REPORT (Q1)'!$B:$F,5,FALSE)</f>
        <v>CFD-INDEX</v>
      </c>
      <c r="G30" s="1" t="str">
        <f>VLOOKUP(B:B,'[1]RTS REPORT (Q1)'!$B:$G,6,FALSE)</f>
        <v>EUR</v>
      </c>
    </row>
    <row r="31" spans="1:7" s="1" customFormat="1" x14ac:dyDescent="0.25">
      <c r="A31" s="3">
        <v>43649</v>
      </c>
      <c r="B31" s="1" t="s">
        <v>26</v>
      </c>
      <c r="C31" s="1" t="str">
        <f>VLOOKUP(B:B,'[1]RTS REPORT (Q1)'!$B:$C,2,FALSE)</f>
        <v xml:space="preserve">US DOLLAR vs TURKISH LIRA </v>
      </c>
      <c r="D31" s="1" t="str">
        <f>VLOOKUP(B:B,'[1]RTS REPORT (Q1)'!$B:$D,3,FALSE)</f>
        <v>100,000 USD</v>
      </c>
      <c r="E31" s="1" t="s">
        <v>85</v>
      </c>
      <c r="F31" s="1" t="str">
        <f>VLOOKUP(B:B,'[1]RTS REPORT (Q1)'!$B:$F,5,FALSE)</f>
        <v>CFD-Forex Exotics/Nordics</v>
      </c>
      <c r="G31" s="1" t="str">
        <f>VLOOKUP(B:B,'[1]RTS REPORT (Q1)'!$B:$G,6,FALSE)</f>
        <v>USD</v>
      </c>
    </row>
    <row r="32" spans="1:7" s="1" customFormat="1" x14ac:dyDescent="0.25">
      <c r="A32" s="3">
        <v>43649</v>
      </c>
      <c r="B32" s="1" t="s">
        <v>26</v>
      </c>
      <c r="C32" s="1" t="str">
        <f>VLOOKUP(B:B,'[1]RTS REPORT (Q1)'!$B:$C,2,FALSE)</f>
        <v xml:space="preserve">US DOLLAR vs TURKISH LIRA </v>
      </c>
      <c r="D32" s="1" t="str">
        <f>VLOOKUP(B:B,'[1]RTS REPORT (Q1)'!$B:$D,3,FALSE)</f>
        <v>100,000 USD</v>
      </c>
      <c r="E32" s="1" t="s">
        <v>85</v>
      </c>
      <c r="F32" s="1" t="str">
        <f>VLOOKUP(B:B,'[1]RTS REPORT (Q1)'!$B:$F,5,FALSE)</f>
        <v>CFD-Forex Exotics/Nordics</v>
      </c>
      <c r="G32" s="1" t="str">
        <f>VLOOKUP(B:B,'[1]RTS REPORT (Q1)'!$B:$G,6,FALSE)</f>
        <v>USD</v>
      </c>
    </row>
    <row r="33" spans="1:7" s="1" customFormat="1" x14ac:dyDescent="0.25">
      <c r="A33" s="3">
        <v>43649</v>
      </c>
      <c r="B33" s="1" t="s">
        <v>21</v>
      </c>
      <c r="C33" s="1" t="str">
        <f>VLOOKUP(B:B,'[1]RTS REPORT (Q1)'!$B:$C,2,FALSE)</f>
        <v>GREAT BRITAIN POUND vs US DOLLAR</v>
      </c>
      <c r="D33" s="1" t="str">
        <f>VLOOKUP(B:B,'[1]RTS REPORT (Q1)'!$B:$D,3,FALSE)</f>
        <v>100,000 GBP</v>
      </c>
      <c r="E33" s="1" t="s">
        <v>85</v>
      </c>
      <c r="F33" s="1" t="str">
        <f>VLOOKUP(B:B,'[1]RTS REPORT (Q1)'!$B:$F,5,FALSE)</f>
        <v>CFD-FOREX Majors</v>
      </c>
      <c r="G33" s="1" t="str">
        <f>VLOOKUP(B:B,'[1]RTS REPORT (Q1)'!$B:$G,6,FALSE)</f>
        <v>GBP</v>
      </c>
    </row>
    <row r="34" spans="1:7" s="1" customFormat="1" x14ac:dyDescent="0.25">
      <c r="A34" s="3">
        <v>43649</v>
      </c>
      <c r="B34" s="1" t="s">
        <v>21</v>
      </c>
      <c r="C34" s="1" t="str">
        <f>VLOOKUP(B:B,'[1]RTS REPORT (Q1)'!$B:$C,2,FALSE)</f>
        <v>GREAT BRITAIN POUND vs US DOLLAR</v>
      </c>
      <c r="D34" s="1" t="str">
        <f>VLOOKUP(B:B,'[1]RTS REPORT (Q1)'!$B:$D,3,FALSE)</f>
        <v>100,000 GBP</v>
      </c>
      <c r="E34" s="1" t="s">
        <v>85</v>
      </c>
      <c r="F34" s="1" t="str">
        <f>VLOOKUP(B:B,'[1]RTS REPORT (Q1)'!$B:$F,5,FALSE)</f>
        <v>CFD-FOREX Majors</v>
      </c>
      <c r="G34" s="1" t="str">
        <f>VLOOKUP(B:B,'[1]RTS REPORT (Q1)'!$B:$G,6,FALSE)</f>
        <v>GBP</v>
      </c>
    </row>
    <row r="35" spans="1:7" s="1" customFormat="1" x14ac:dyDescent="0.25">
      <c r="A35" s="3">
        <v>43649</v>
      </c>
      <c r="B35" s="1" t="s">
        <v>20</v>
      </c>
      <c r="C35" s="1" t="str">
        <f>VLOOKUP(B:B,'[1]RTS REPORT (Q1)'!$B:$C,2,FALSE)</f>
        <v xml:space="preserve">EURO vs US DOLLAR </v>
      </c>
      <c r="D35" s="1" t="str">
        <f>VLOOKUP(B:B,'[1]RTS REPORT (Q1)'!$B:$D,3,FALSE)</f>
        <v>100,000 EUR</v>
      </c>
      <c r="E35" s="1" t="s">
        <v>85</v>
      </c>
      <c r="F35" s="1" t="str">
        <f>VLOOKUP(B:B,'[1]RTS REPORT (Q1)'!$B:$F,5,FALSE)</f>
        <v>CFD-FOREX Majors</v>
      </c>
      <c r="G35" s="1" t="str">
        <f>VLOOKUP(B:B,'[1]RTS REPORT (Q1)'!$B:$G,6,FALSE)</f>
        <v>EUR</v>
      </c>
    </row>
    <row r="36" spans="1:7" s="1" customFormat="1" x14ac:dyDescent="0.25">
      <c r="A36" s="3">
        <v>43649</v>
      </c>
      <c r="B36" s="1" t="s">
        <v>20</v>
      </c>
      <c r="C36" s="1" t="str">
        <f>VLOOKUP(B:B,'[1]RTS REPORT (Q1)'!$B:$C,2,FALSE)</f>
        <v xml:space="preserve">EURO vs US DOLLAR </v>
      </c>
      <c r="D36" s="1" t="str">
        <f>VLOOKUP(B:B,'[1]RTS REPORT (Q1)'!$B:$D,3,FALSE)</f>
        <v>100,000 EUR</v>
      </c>
      <c r="E36" s="1" t="s">
        <v>85</v>
      </c>
      <c r="F36" s="1" t="str">
        <f>VLOOKUP(B:B,'[1]RTS REPORT (Q1)'!$B:$F,5,FALSE)</f>
        <v>CFD-FOREX Majors</v>
      </c>
      <c r="G36" s="1" t="str">
        <f>VLOOKUP(B:B,'[1]RTS REPORT (Q1)'!$B:$G,6,FALSE)</f>
        <v>EUR</v>
      </c>
    </row>
    <row r="37" spans="1:7" s="1" customFormat="1" x14ac:dyDescent="0.25">
      <c r="A37" s="3">
        <v>43649</v>
      </c>
      <c r="B37" s="1" t="s">
        <v>23</v>
      </c>
      <c r="C37" s="1" t="str">
        <f>VLOOKUP(B:B,'[1]RTS REPORT (Q1)'!$B:$C,2,FALSE)</f>
        <v>AUSTRALIAN DOLLAR vs US DOLLAR</v>
      </c>
      <c r="D37" s="1" t="str">
        <f>VLOOKUP(B:B,'[1]RTS REPORT (Q1)'!$B:$D,3,FALSE)</f>
        <v>100,000 AUD</v>
      </c>
      <c r="E37" s="1" t="s">
        <v>85</v>
      </c>
      <c r="F37" s="1" t="str">
        <f>VLOOKUP(B:B,'[1]RTS REPORT (Q1)'!$B:$F,5,FALSE)</f>
        <v>CFD-FOREX Majors</v>
      </c>
      <c r="G37" s="1" t="str">
        <f>VLOOKUP(B:B,'[1]RTS REPORT (Q1)'!$B:$G,6,FALSE)</f>
        <v>AUD</v>
      </c>
    </row>
    <row r="38" spans="1:7" s="1" customFormat="1" x14ac:dyDescent="0.25">
      <c r="A38" s="3">
        <v>43649</v>
      </c>
      <c r="B38" s="1" t="s">
        <v>21</v>
      </c>
      <c r="C38" s="1" t="str">
        <f>VLOOKUP(B:B,'[1]RTS REPORT (Q1)'!$B:$C,2,FALSE)</f>
        <v>GREAT BRITAIN POUND vs US DOLLAR</v>
      </c>
      <c r="D38" s="1" t="str">
        <f>VLOOKUP(B:B,'[1]RTS REPORT (Q1)'!$B:$D,3,FALSE)</f>
        <v>100,000 GBP</v>
      </c>
      <c r="E38" s="1" t="s">
        <v>85</v>
      </c>
      <c r="F38" s="1" t="str">
        <f>VLOOKUP(B:B,'[1]RTS REPORT (Q1)'!$B:$F,5,FALSE)</f>
        <v>CFD-FOREX Majors</v>
      </c>
      <c r="G38" s="1" t="str">
        <f>VLOOKUP(B:B,'[1]RTS REPORT (Q1)'!$B:$G,6,FALSE)</f>
        <v>GBP</v>
      </c>
    </row>
    <row r="39" spans="1:7" s="1" customFormat="1" x14ac:dyDescent="0.25">
      <c r="A39" s="3">
        <v>43649</v>
      </c>
      <c r="B39" s="1" t="s">
        <v>26</v>
      </c>
      <c r="C39" s="1" t="str">
        <f>VLOOKUP(B:B,'[1]RTS REPORT (Q1)'!$B:$C,2,FALSE)</f>
        <v xml:space="preserve">US DOLLAR vs TURKISH LIRA </v>
      </c>
      <c r="D39" s="1" t="str">
        <f>VLOOKUP(B:B,'[1]RTS REPORT (Q1)'!$B:$D,3,FALSE)</f>
        <v>100,000 USD</v>
      </c>
      <c r="E39" s="1" t="s">
        <v>85</v>
      </c>
      <c r="F39" s="1" t="str">
        <f>VLOOKUP(B:B,'[1]RTS REPORT (Q1)'!$B:$F,5,FALSE)</f>
        <v>CFD-Forex Exotics/Nordics</v>
      </c>
      <c r="G39" s="1" t="str">
        <f>VLOOKUP(B:B,'[1]RTS REPORT (Q1)'!$B:$G,6,FALSE)</f>
        <v>USD</v>
      </c>
    </row>
    <row r="40" spans="1:7" s="1" customFormat="1" x14ac:dyDescent="0.25">
      <c r="A40" s="3">
        <v>43649</v>
      </c>
      <c r="B40" s="1" t="s">
        <v>20</v>
      </c>
      <c r="C40" s="1" t="str">
        <f>VLOOKUP(B:B,'[1]RTS REPORT (Q1)'!$B:$C,2,FALSE)</f>
        <v xml:space="preserve">EURO vs US DOLLAR </v>
      </c>
      <c r="D40" s="1" t="str">
        <f>VLOOKUP(B:B,'[1]RTS REPORT (Q1)'!$B:$D,3,FALSE)</f>
        <v>100,000 EUR</v>
      </c>
      <c r="E40" s="1" t="s">
        <v>85</v>
      </c>
      <c r="F40" s="1" t="str">
        <f>VLOOKUP(B:B,'[1]RTS REPORT (Q1)'!$B:$F,5,FALSE)</f>
        <v>CFD-FOREX Majors</v>
      </c>
      <c r="G40" s="1" t="str">
        <f>VLOOKUP(B:B,'[1]RTS REPORT (Q1)'!$B:$G,6,FALSE)</f>
        <v>EUR</v>
      </c>
    </row>
    <row r="41" spans="1:7" s="1" customFormat="1" x14ac:dyDescent="0.25">
      <c r="A41" s="3">
        <v>43649</v>
      </c>
      <c r="B41" s="1" t="s">
        <v>30</v>
      </c>
      <c r="C41" s="1" t="s">
        <v>60</v>
      </c>
      <c r="D41" s="5" t="s">
        <v>73</v>
      </c>
      <c r="E41" s="1" t="s">
        <v>85</v>
      </c>
      <c r="F41" s="1" t="s">
        <v>87</v>
      </c>
      <c r="G41" s="1" t="s">
        <v>4</v>
      </c>
    </row>
    <row r="42" spans="1:7" s="1" customFormat="1" x14ac:dyDescent="0.25">
      <c r="A42" s="3">
        <v>43649</v>
      </c>
      <c r="B42" s="1" t="s">
        <v>30</v>
      </c>
      <c r="C42" s="1" t="s">
        <v>60</v>
      </c>
      <c r="D42" s="5" t="s">
        <v>73</v>
      </c>
      <c r="E42" s="1" t="s">
        <v>85</v>
      </c>
      <c r="F42" s="1" t="s">
        <v>87</v>
      </c>
      <c r="G42" s="1" t="s">
        <v>4</v>
      </c>
    </row>
    <row r="43" spans="1:7" s="1" customFormat="1" x14ac:dyDescent="0.25">
      <c r="A43" s="3">
        <v>43650</v>
      </c>
      <c r="B43" s="1" t="s">
        <v>20</v>
      </c>
      <c r="C43" s="1" t="str">
        <f>VLOOKUP(B:B,'[1]RTS REPORT (Q1)'!$B:$C,2,FALSE)</f>
        <v xml:space="preserve">EURO vs US DOLLAR </v>
      </c>
      <c r="D43" s="1" t="str">
        <f>VLOOKUP(B:B,'[1]RTS REPORT (Q1)'!$B:$D,3,FALSE)</f>
        <v>100,000 EUR</v>
      </c>
      <c r="E43" s="1" t="s">
        <v>85</v>
      </c>
      <c r="F43" s="1" t="str">
        <f>VLOOKUP(B:B,'[1]RTS REPORT (Q1)'!$B:$F,5,FALSE)</f>
        <v>CFD-FOREX Majors</v>
      </c>
      <c r="G43" s="1" t="str">
        <f>VLOOKUP(B:B,'[1]RTS REPORT (Q1)'!$B:$G,6,FALSE)</f>
        <v>EUR</v>
      </c>
    </row>
    <row r="44" spans="1:7" s="1" customFormat="1" x14ac:dyDescent="0.25">
      <c r="A44" s="3">
        <v>43650</v>
      </c>
      <c r="B44" s="1" t="s">
        <v>12</v>
      </c>
      <c r="C44" s="1" t="s">
        <v>61</v>
      </c>
      <c r="D44" s="1" t="s">
        <v>80</v>
      </c>
      <c r="E44" s="1" t="s">
        <v>85</v>
      </c>
      <c r="F44" s="1" t="s">
        <v>88</v>
      </c>
      <c r="G44" s="1" t="s">
        <v>1</v>
      </c>
    </row>
    <row r="45" spans="1:7" s="1" customFormat="1" x14ac:dyDescent="0.25">
      <c r="A45" s="3">
        <v>43650</v>
      </c>
      <c r="B45" s="1" t="s">
        <v>20</v>
      </c>
      <c r="C45" s="1" t="str">
        <f>VLOOKUP(B:B,'[1]RTS REPORT (Q1)'!$B:$C,2,FALSE)</f>
        <v xml:space="preserve">EURO vs US DOLLAR </v>
      </c>
      <c r="D45" s="1" t="str">
        <f>VLOOKUP(B:B,'[1]RTS REPORT (Q1)'!$B:$D,3,FALSE)</f>
        <v>100,000 EUR</v>
      </c>
      <c r="E45" s="1" t="s">
        <v>85</v>
      </c>
      <c r="F45" s="1" t="str">
        <f>VLOOKUP(B:B,'[1]RTS REPORT (Q1)'!$B:$F,5,FALSE)</f>
        <v>CFD-FOREX Majors</v>
      </c>
      <c r="G45" s="1" t="str">
        <f>VLOOKUP(B:B,'[1]RTS REPORT (Q1)'!$B:$G,6,FALSE)</f>
        <v>EUR</v>
      </c>
    </row>
    <row r="46" spans="1:7" s="1" customFormat="1" x14ac:dyDescent="0.25">
      <c r="A46" s="3">
        <v>43650</v>
      </c>
      <c r="B46" s="1" t="s">
        <v>8</v>
      </c>
      <c r="C46" s="1" t="str">
        <f>VLOOKUP(B:B,'[1]RTS REPORT (Q1)'!$B:$C,2,FALSE)</f>
        <v>DAX INDEX</v>
      </c>
      <c r="D46" s="1" t="str">
        <f>VLOOKUP(B:B,'[1]RTS REPORT (Q1)'!$B:$D,3,FALSE)</f>
        <v>25€*Index points</v>
      </c>
      <c r="E46" s="1" t="s">
        <v>85</v>
      </c>
      <c r="F46" s="1" t="str">
        <f>VLOOKUP(B:B,'[1]RTS REPORT (Q1)'!$B:$F,5,FALSE)</f>
        <v>CFD-INDEX</v>
      </c>
      <c r="G46" s="1" t="str">
        <f>VLOOKUP(B:B,'[1]RTS REPORT (Q1)'!$B:$G,6,FALSE)</f>
        <v>EUR</v>
      </c>
    </row>
    <row r="47" spans="1:7" s="1" customFormat="1" x14ac:dyDescent="0.25">
      <c r="A47" s="3">
        <v>43650</v>
      </c>
      <c r="B47" s="1" t="s">
        <v>23</v>
      </c>
      <c r="C47" s="1" t="str">
        <f>VLOOKUP(B:B,'[1]RTS REPORT (Q1)'!$B:$C,2,FALSE)</f>
        <v>AUSTRALIAN DOLLAR vs US DOLLAR</v>
      </c>
      <c r="D47" s="1" t="str">
        <f>VLOOKUP(B:B,'[1]RTS REPORT (Q1)'!$B:$D,3,FALSE)</f>
        <v>100,000 AUD</v>
      </c>
      <c r="E47" s="1" t="s">
        <v>85</v>
      </c>
      <c r="F47" s="1" t="str">
        <f>VLOOKUP(B:B,'[1]RTS REPORT (Q1)'!$B:$F,5,FALSE)</f>
        <v>CFD-FOREX Majors</v>
      </c>
      <c r="G47" s="1" t="str">
        <f>VLOOKUP(B:B,'[1]RTS REPORT (Q1)'!$B:$G,6,FALSE)</f>
        <v>AUD</v>
      </c>
    </row>
    <row r="48" spans="1:7" s="1" customFormat="1" x14ac:dyDescent="0.25">
      <c r="A48" s="3">
        <v>43650</v>
      </c>
      <c r="B48" s="1" t="s">
        <v>20</v>
      </c>
      <c r="C48" s="1" t="str">
        <f>VLOOKUP(B:B,'[1]RTS REPORT (Q1)'!$B:$C,2,FALSE)</f>
        <v xml:space="preserve">EURO vs US DOLLAR </v>
      </c>
      <c r="D48" s="1" t="str">
        <f>VLOOKUP(B:B,'[1]RTS REPORT (Q1)'!$B:$D,3,FALSE)</f>
        <v>100,000 EUR</v>
      </c>
      <c r="E48" s="1" t="s">
        <v>85</v>
      </c>
      <c r="F48" s="1" t="str">
        <f>VLOOKUP(B:B,'[1]RTS REPORT (Q1)'!$B:$F,5,FALSE)</f>
        <v>CFD-FOREX Majors</v>
      </c>
      <c r="G48" s="1" t="str">
        <f>VLOOKUP(B:B,'[1]RTS REPORT (Q1)'!$B:$G,6,FALSE)</f>
        <v>EUR</v>
      </c>
    </row>
    <row r="49" spans="1:7" s="1" customFormat="1" x14ac:dyDescent="0.25">
      <c r="A49" s="3">
        <v>43650</v>
      </c>
      <c r="B49" s="1" t="s">
        <v>20</v>
      </c>
      <c r="C49" s="1" t="str">
        <f>VLOOKUP(B:B,'[1]RTS REPORT (Q1)'!$B:$C,2,FALSE)</f>
        <v xml:space="preserve">EURO vs US DOLLAR </v>
      </c>
      <c r="D49" s="1" t="str">
        <f>VLOOKUP(B:B,'[1]RTS REPORT (Q1)'!$B:$D,3,FALSE)</f>
        <v>100,000 EUR</v>
      </c>
      <c r="E49" s="1" t="s">
        <v>85</v>
      </c>
      <c r="F49" s="1" t="str">
        <f>VLOOKUP(B:B,'[1]RTS REPORT (Q1)'!$B:$F,5,FALSE)</f>
        <v>CFD-FOREX Majors</v>
      </c>
      <c r="G49" s="1" t="str">
        <f>VLOOKUP(B:B,'[1]RTS REPORT (Q1)'!$B:$G,6,FALSE)</f>
        <v>EUR</v>
      </c>
    </row>
    <row r="50" spans="1:7" s="1" customFormat="1" x14ac:dyDescent="0.25">
      <c r="A50" s="3">
        <v>43650</v>
      </c>
      <c r="B50" s="1" t="s">
        <v>20</v>
      </c>
      <c r="C50" s="1" t="str">
        <f>VLOOKUP(B:B,'[1]RTS REPORT (Q1)'!$B:$C,2,FALSE)</f>
        <v xml:space="preserve">EURO vs US DOLLAR </v>
      </c>
      <c r="D50" s="1" t="str">
        <f>VLOOKUP(B:B,'[1]RTS REPORT (Q1)'!$B:$D,3,FALSE)</f>
        <v>100,000 EUR</v>
      </c>
      <c r="E50" s="1" t="s">
        <v>85</v>
      </c>
      <c r="F50" s="1" t="str">
        <f>VLOOKUP(B:B,'[1]RTS REPORT (Q1)'!$B:$F,5,FALSE)</f>
        <v>CFD-FOREX Majors</v>
      </c>
      <c r="G50" s="1" t="str">
        <f>VLOOKUP(B:B,'[1]RTS REPORT (Q1)'!$B:$G,6,FALSE)</f>
        <v>EUR</v>
      </c>
    </row>
    <row r="51" spans="1:7" s="1" customFormat="1" x14ac:dyDescent="0.25">
      <c r="A51" s="3">
        <v>43650</v>
      </c>
      <c r="B51" s="1" t="s">
        <v>20</v>
      </c>
      <c r="C51" s="1" t="str">
        <f>VLOOKUP(B:B,'[1]RTS REPORT (Q1)'!$B:$C,2,FALSE)</f>
        <v xml:space="preserve">EURO vs US DOLLAR </v>
      </c>
      <c r="D51" s="1" t="str">
        <f>VLOOKUP(B:B,'[1]RTS REPORT (Q1)'!$B:$D,3,FALSE)</f>
        <v>100,000 EUR</v>
      </c>
      <c r="E51" s="1" t="s">
        <v>85</v>
      </c>
      <c r="F51" s="1" t="str">
        <f>VLOOKUP(B:B,'[1]RTS REPORT (Q1)'!$B:$F,5,FALSE)</f>
        <v>CFD-FOREX Majors</v>
      </c>
      <c r="G51" s="1" t="str">
        <f>VLOOKUP(B:B,'[1]RTS REPORT (Q1)'!$B:$G,6,FALSE)</f>
        <v>EUR</v>
      </c>
    </row>
    <row r="52" spans="1:7" s="1" customFormat="1" x14ac:dyDescent="0.25">
      <c r="A52" s="3">
        <v>43650</v>
      </c>
      <c r="B52" s="1" t="s">
        <v>3</v>
      </c>
      <c r="C52" s="1" t="str">
        <f>VLOOKUP(B:B,'[1]RTS REPORT (Q1)'!$B:$C,2,FALSE)</f>
        <v>Light Sweet Crude Oil</v>
      </c>
      <c r="D52" s="1" t="str">
        <f>VLOOKUP(B:B,'[1]RTS REPORT (Q1)'!$B:$D,3,FALSE)</f>
        <v>1,000 Barrels</v>
      </c>
      <c r="E52" s="1" t="s">
        <v>85</v>
      </c>
      <c r="F52" s="1" t="str">
        <f>VLOOKUP(B:B,'[1]RTS REPORT (Q1)'!$B:$F,5,FALSE)</f>
        <v xml:space="preserve"> CFD-COMMODITY</v>
      </c>
      <c r="G52" s="1" t="str">
        <f>VLOOKUP(B:B,'[1]RTS REPORT (Q1)'!$B:$G,6,FALSE)</f>
        <v>USD</v>
      </c>
    </row>
    <row r="53" spans="1:7" s="1" customFormat="1" x14ac:dyDescent="0.25">
      <c r="A53" s="3">
        <v>43650</v>
      </c>
      <c r="B53" s="1" t="s">
        <v>20</v>
      </c>
      <c r="C53" s="1" t="str">
        <f>VLOOKUP(B:B,'[1]RTS REPORT (Q1)'!$B:$C,2,FALSE)</f>
        <v xml:space="preserve">EURO vs US DOLLAR </v>
      </c>
      <c r="D53" s="1" t="str">
        <f>VLOOKUP(B:B,'[1]RTS REPORT (Q1)'!$B:$D,3,FALSE)</f>
        <v>100,000 EUR</v>
      </c>
      <c r="E53" s="1" t="s">
        <v>85</v>
      </c>
      <c r="F53" s="1" t="str">
        <f>VLOOKUP(B:B,'[1]RTS REPORT (Q1)'!$B:$F,5,FALSE)</f>
        <v>CFD-FOREX Majors</v>
      </c>
      <c r="G53" s="1" t="str">
        <f>VLOOKUP(B:B,'[1]RTS REPORT (Q1)'!$B:$G,6,FALSE)</f>
        <v>EUR</v>
      </c>
    </row>
    <row r="54" spans="1:7" s="1" customFormat="1" x14ac:dyDescent="0.25">
      <c r="A54" s="3">
        <v>43650</v>
      </c>
      <c r="B54" s="1" t="s">
        <v>20</v>
      </c>
      <c r="C54" s="1" t="str">
        <f>VLOOKUP(B:B,'[1]RTS REPORT (Q1)'!$B:$C,2,FALSE)</f>
        <v xml:space="preserve">EURO vs US DOLLAR </v>
      </c>
      <c r="D54" s="1" t="str">
        <f>VLOOKUP(B:B,'[1]RTS REPORT (Q1)'!$B:$D,3,FALSE)</f>
        <v>100,000 EUR</v>
      </c>
      <c r="E54" s="1" t="s">
        <v>85</v>
      </c>
      <c r="F54" s="1" t="str">
        <f>VLOOKUP(B:B,'[1]RTS REPORT (Q1)'!$B:$F,5,FALSE)</f>
        <v>CFD-FOREX Majors</v>
      </c>
      <c r="G54" s="1" t="str">
        <f>VLOOKUP(B:B,'[1]RTS REPORT (Q1)'!$B:$G,6,FALSE)</f>
        <v>EUR</v>
      </c>
    </row>
    <row r="55" spans="1:7" s="1" customFormat="1" x14ac:dyDescent="0.25">
      <c r="A55" s="3">
        <v>43650</v>
      </c>
      <c r="B55" s="1" t="s">
        <v>20</v>
      </c>
      <c r="C55" s="1" t="str">
        <f>VLOOKUP(B:B,'[1]RTS REPORT (Q1)'!$B:$C,2,FALSE)</f>
        <v xml:space="preserve">EURO vs US DOLLAR </v>
      </c>
      <c r="D55" s="1" t="str">
        <f>VLOOKUP(B:B,'[1]RTS REPORT (Q1)'!$B:$D,3,FALSE)</f>
        <v>100,000 EUR</v>
      </c>
      <c r="E55" s="1" t="s">
        <v>85</v>
      </c>
      <c r="F55" s="1" t="str">
        <f>VLOOKUP(B:B,'[1]RTS REPORT (Q1)'!$B:$F,5,FALSE)</f>
        <v>CFD-FOREX Majors</v>
      </c>
      <c r="G55" s="1" t="str">
        <f>VLOOKUP(B:B,'[1]RTS REPORT (Q1)'!$B:$G,6,FALSE)</f>
        <v>EUR</v>
      </c>
    </row>
    <row r="56" spans="1:7" s="1" customFormat="1" x14ac:dyDescent="0.25">
      <c r="A56" s="3">
        <v>43650</v>
      </c>
      <c r="B56" s="1" t="s">
        <v>41</v>
      </c>
      <c r="C56" s="1" t="str">
        <f>VLOOKUP(B:B,'[1]RTS REPORT (Q1)'!$B:$C,2,FALSE)</f>
        <v>AUSTRALIAN DOLLAR vs CANADIAN DOLLAR</v>
      </c>
      <c r="D56" s="1" t="str">
        <f>VLOOKUP(B:B,'[1]RTS REPORT (Q1)'!$B:$D,3,FALSE)</f>
        <v>100,000 AUD</v>
      </c>
      <c r="E56" s="1" t="s">
        <v>85</v>
      </c>
      <c r="F56" s="1" t="str">
        <f>VLOOKUP(B:B,'[1]RTS REPORT (Q1)'!$B:$F,5,FALSE)</f>
        <v>CFD-Forex Major Crosses</v>
      </c>
      <c r="G56" s="1" t="str">
        <f>VLOOKUP(B:B,'[1]RTS REPORT (Q1)'!$B:$G,6,FALSE)</f>
        <v>AUD</v>
      </c>
    </row>
    <row r="57" spans="1:7" s="1" customFormat="1" x14ac:dyDescent="0.25">
      <c r="A57" s="3">
        <v>43650</v>
      </c>
      <c r="B57" s="1" t="s">
        <v>57</v>
      </c>
      <c r="C57" s="1" t="str">
        <f>VLOOKUP(B:B,'[1]RTS REPORT (Q1)'!$B:$C,2,FALSE)</f>
        <v>ICE BRENT OIL</v>
      </c>
      <c r="D57" s="1" t="str">
        <f>VLOOKUP(B:B,'[1]RTS REPORT (Q1)'!$B:$D,3,FALSE)</f>
        <v>1,000 Barrels</v>
      </c>
      <c r="E57" s="1" t="s">
        <v>85</v>
      </c>
      <c r="F57" s="1" t="str">
        <f>VLOOKUP(B:B,'[1]RTS REPORT (Q1)'!$B:$F,5,FALSE)</f>
        <v>CFD-COMMODITY</v>
      </c>
      <c r="G57" s="1" t="str">
        <f>VLOOKUP(B:B,'[1]RTS REPORT (Q1)'!$B:$G,6,FALSE)</f>
        <v>USD</v>
      </c>
    </row>
    <row r="58" spans="1:7" s="1" customFormat="1" x14ac:dyDescent="0.25">
      <c r="A58" s="3">
        <v>43650</v>
      </c>
      <c r="B58" s="1" t="s">
        <v>28</v>
      </c>
      <c r="C58" s="1" t="str">
        <f>VLOOKUP(B:B,'[1]RTS REPORT (Q1)'!$B:$C,2,FALSE)</f>
        <v xml:space="preserve">US DOLLAR vs SWISS FRANC </v>
      </c>
      <c r="D58" s="1" t="str">
        <f>VLOOKUP(B:B,'[1]RTS REPORT (Q1)'!$B:$D,3,FALSE)</f>
        <v>100,000 USD</v>
      </c>
      <c r="E58" s="1" t="s">
        <v>85</v>
      </c>
      <c r="F58" s="1" t="str">
        <f>VLOOKUP(B:B,'[1]RTS REPORT (Q1)'!$B:$F,5,FALSE)</f>
        <v>CFD-FOREX Majors</v>
      </c>
      <c r="G58" s="1" t="str">
        <f>VLOOKUP(B:B,'[1]RTS REPORT (Q1)'!$B:$G,6,FALSE)</f>
        <v>USD</v>
      </c>
    </row>
    <row r="59" spans="1:7" s="1" customFormat="1" x14ac:dyDescent="0.25">
      <c r="A59" s="3">
        <v>43650</v>
      </c>
      <c r="B59" s="1" t="s">
        <v>21</v>
      </c>
      <c r="C59" s="1" t="str">
        <f>VLOOKUP(B:B,'[1]RTS REPORT (Q1)'!$B:$C,2,FALSE)</f>
        <v>GREAT BRITAIN POUND vs US DOLLAR</v>
      </c>
      <c r="D59" s="1" t="str">
        <f>VLOOKUP(B:B,'[1]RTS REPORT (Q1)'!$B:$D,3,FALSE)</f>
        <v>100,000 GBP</v>
      </c>
      <c r="E59" s="1" t="s">
        <v>85</v>
      </c>
      <c r="F59" s="1" t="str">
        <f>VLOOKUP(B:B,'[1]RTS REPORT (Q1)'!$B:$F,5,FALSE)</f>
        <v>CFD-FOREX Majors</v>
      </c>
      <c r="G59" s="1" t="str">
        <f>VLOOKUP(B:B,'[1]RTS REPORT (Q1)'!$B:$G,6,FALSE)</f>
        <v>GBP</v>
      </c>
    </row>
    <row r="60" spans="1:7" s="1" customFormat="1" x14ac:dyDescent="0.25">
      <c r="A60" s="3">
        <v>43650</v>
      </c>
      <c r="B60" s="1" t="s">
        <v>21</v>
      </c>
      <c r="C60" s="1" t="str">
        <f>VLOOKUP(B:B,'[1]RTS REPORT (Q1)'!$B:$C,2,FALSE)</f>
        <v>GREAT BRITAIN POUND vs US DOLLAR</v>
      </c>
      <c r="D60" s="1" t="str">
        <f>VLOOKUP(B:B,'[1]RTS REPORT (Q1)'!$B:$D,3,FALSE)</f>
        <v>100,000 GBP</v>
      </c>
      <c r="E60" s="1" t="s">
        <v>85</v>
      </c>
      <c r="F60" s="1" t="str">
        <f>VLOOKUP(B:B,'[1]RTS REPORT (Q1)'!$B:$F,5,FALSE)</f>
        <v>CFD-FOREX Majors</v>
      </c>
      <c r="G60" s="1" t="str">
        <f>VLOOKUP(B:B,'[1]RTS REPORT (Q1)'!$B:$G,6,FALSE)</f>
        <v>GBP</v>
      </c>
    </row>
    <row r="61" spans="1:7" s="1" customFormat="1" x14ac:dyDescent="0.25">
      <c r="A61" s="3">
        <v>43650</v>
      </c>
      <c r="B61" s="1" t="s">
        <v>21</v>
      </c>
      <c r="C61" s="1" t="str">
        <f>VLOOKUP(B:B,'[1]RTS REPORT (Q1)'!$B:$C,2,FALSE)</f>
        <v>GREAT BRITAIN POUND vs US DOLLAR</v>
      </c>
      <c r="D61" s="1" t="str">
        <f>VLOOKUP(B:B,'[1]RTS REPORT (Q1)'!$B:$D,3,FALSE)</f>
        <v>100,000 GBP</v>
      </c>
      <c r="E61" s="1" t="s">
        <v>85</v>
      </c>
      <c r="F61" s="1" t="str">
        <f>VLOOKUP(B:B,'[1]RTS REPORT (Q1)'!$B:$F,5,FALSE)</f>
        <v>CFD-FOREX Majors</v>
      </c>
      <c r="G61" s="1" t="str">
        <f>VLOOKUP(B:B,'[1]RTS REPORT (Q1)'!$B:$G,6,FALSE)</f>
        <v>GBP</v>
      </c>
    </row>
    <row r="62" spans="1:7" s="1" customFormat="1" x14ac:dyDescent="0.25">
      <c r="A62" s="3">
        <v>43650</v>
      </c>
      <c r="B62" s="1" t="s">
        <v>21</v>
      </c>
      <c r="C62" s="1" t="str">
        <f>VLOOKUP(B:B,'[1]RTS REPORT (Q1)'!$B:$C,2,FALSE)</f>
        <v>GREAT BRITAIN POUND vs US DOLLAR</v>
      </c>
      <c r="D62" s="1" t="str">
        <f>VLOOKUP(B:B,'[1]RTS REPORT (Q1)'!$B:$D,3,FALSE)</f>
        <v>100,000 GBP</v>
      </c>
      <c r="E62" s="1" t="s">
        <v>85</v>
      </c>
      <c r="F62" s="1" t="str">
        <f>VLOOKUP(B:B,'[1]RTS REPORT (Q1)'!$B:$F,5,FALSE)</f>
        <v>CFD-FOREX Majors</v>
      </c>
      <c r="G62" s="1" t="str">
        <f>VLOOKUP(B:B,'[1]RTS REPORT (Q1)'!$B:$G,6,FALSE)</f>
        <v>GBP</v>
      </c>
    </row>
    <row r="63" spans="1:7" s="1" customFormat="1" x14ac:dyDescent="0.25">
      <c r="A63" s="3">
        <v>43650</v>
      </c>
      <c r="B63" s="1" t="s">
        <v>20</v>
      </c>
      <c r="C63" s="1" t="str">
        <f>VLOOKUP(B:B,'[1]RTS REPORT (Q1)'!$B:$C,2,FALSE)</f>
        <v xml:space="preserve">EURO vs US DOLLAR </v>
      </c>
      <c r="D63" s="1" t="str">
        <f>VLOOKUP(B:B,'[1]RTS REPORT (Q1)'!$B:$D,3,FALSE)</f>
        <v>100,000 EUR</v>
      </c>
      <c r="E63" s="1" t="s">
        <v>85</v>
      </c>
      <c r="F63" s="1" t="str">
        <f>VLOOKUP(B:B,'[1]RTS REPORT (Q1)'!$B:$F,5,FALSE)</f>
        <v>CFD-FOREX Majors</v>
      </c>
      <c r="G63" s="1" t="str">
        <f>VLOOKUP(B:B,'[1]RTS REPORT (Q1)'!$B:$G,6,FALSE)</f>
        <v>EUR</v>
      </c>
    </row>
    <row r="64" spans="1:7" s="1" customFormat="1" x14ac:dyDescent="0.25">
      <c r="A64" s="3">
        <v>43650</v>
      </c>
      <c r="B64" s="1" t="s">
        <v>24</v>
      </c>
      <c r="C64" s="1" t="str">
        <f>VLOOKUP(B:B,'[1]RTS REPORT (Q1)'!$B:$C,2,FALSE)</f>
        <v>EURO vs SWISS FRANC</v>
      </c>
      <c r="D64" s="1" t="str">
        <f>VLOOKUP(B:B,'[1]RTS REPORT (Q1)'!$B:$D,3,FALSE)</f>
        <v>100,000 EUR</v>
      </c>
      <c r="E64" s="1" t="s">
        <v>85</v>
      </c>
      <c r="F64" s="1" t="str">
        <f>VLOOKUP(B:B,'[1]RTS REPORT (Q1)'!$B:$F,5,FALSE)</f>
        <v>CFD-Forex Major Crosses</v>
      </c>
      <c r="G64" s="1" t="str">
        <f>VLOOKUP(B:B,'[1]RTS REPORT (Q1)'!$B:$G,6,FALSE)</f>
        <v>EUR</v>
      </c>
    </row>
    <row r="65" spans="1:7" s="1" customFormat="1" x14ac:dyDescent="0.25">
      <c r="A65" s="3">
        <v>43650</v>
      </c>
      <c r="B65" s="1" t="s">
        <v>20</v>
      </c>
      <c r="C65" s="1" t="str">
        <f>VLOOKUP(B:B,'[1]RTS REPORT (Q1)'!$B:$C,2,FALSE)</f>
        <v xml:space="preserve">EURO vs US DOLLAR </v>
      </c>
      <c r="D65" s="1" t="str">
        <f>VLOOKUP(B:B,'[1]RTS REPORT (Q1)'!$B:$D,3,FALSE)</f>
        <v>100,000 EUR</v>
      </c>
      <c r="E65" s="1" t="s">
        <v>85</v>
      </c>
      <c r="F65" s="1" t="str">
        <f>VLOOKUP(B:B,'[1]RTS REPORT (Q1)'!$B:$F,5,FALSE)</f>
        <v>CFD-FOREX Majors</v>
      </c>
      <c r="G65" s="1" t="str">
        <f>VLOOKUP(B:B,'[1]RTS REPORT (Q1)'!$B:$G,6,FALSE)</f>
        <v>EUR</v>
      </c>
    </row>
    <row r="66" spans="1:7" s="1" customFormat="1" x14ac:dyDescent="0.25">
      <c r="A66" s="3">
        <v>43650</v>
      </c>
      <c r="B66" s="1" t="s">
        <v>20</v>
      </c>
      <c r="C66" s="1" t="str">
        <f>VLOOKUP(B:B,'[1]RTS REPORT (Q1)'!$B:$C,2,FALSE)</f>
        <v xml:space="preserve">EURO vs US DOLLAR </v>
      </c>
      <c r="D66" s="1" t="str">
        <f>VLOOKUP(B:B,'[1]RTS REPORT (Q1)'!$B:$D,3,FALSE)</f>
        <v>100,000 EUR</v>
      </c>
      <c r="E66" s="1" t="s">
        <v>85</v>
      </c>
      <c r="F66" s="1" t="str">
        <f>VLOOKUP(B:B,'[1]RTS REPORT (Q1)'!$B:$F,5,FALSE)</f>
        <v>CFD-FOREX Majors</v>
      </c>
      <c r="G66" s="1" t="str">
        <f>VLOOKUP(B:B,'[1]RTS REPORT (Q1)'!$B:$G,6,FALSE)</f>
        <v>EUR</v>
      </c>
    </row>
    <row r="67" spans="1:7" s="1" customFormat="1" x14ac:dyDescent="0.25">
      <c r="A67" s="3">
        <v>43650</v>
      </c>
      <c r="B67" s="1" t="s">
        <v>20</v>
      </c>
      <c r="C67" s="1" t="str">
        <f>VLOOKUP(B:B,'[1]RTS REPORT (Q1)'!$B:$C,2,FALSE)</f>
        <v xml:space="preserve">EURO vs US DOLLAR </v>
      </c>
      <c r="D67" s="1" t="str">
        <f>VLOOKUP(B:B,'[1]RTS REPORT (Q1)'!$B:$D,3,FALSE)</f>
        <v>100,000 EUR</v>
      </c>
      <c r="E67" s="1" t="s">
        <v>85</v>
      </c>
      <c r="F67" s="1" t="str">
        <f>VLOOKUP(B:B,'[1]RTS REPORT (Q1)'!$B:$F,5,FALSE)</f>
        <v>CFD-FOREX Majors</v>
      </c>
      <c r="G67" s="1" t="str">
        <f>VLOOKUP(B:B,'[1]RTS REPORT (Q1)'!$B:$G,6,FALSE)</f>
        <v>EUR</v>
      </c>
    </row>
    <row r="68" spans="1:7" s="1" customFormat="1" x14ac:dyDescent="0.25">
      <c r="A68" s="3">
        <v>43650</v>
      </c>
      <c r="B68" s="1" t="s">
        <v>37</v>
      </c>
      <c r="C68" s="1" t="str">
        <f>VLOOKUP(B:B,'[1]RTS REPORT (Q1)'!$B:$C,2,FALSE)</f>
        <v xml:space="preserve">EURO vs AUSTRALIAN DOLLAR </v>
      </c>
      <c r="D68" s="1" t="str">
        <f>VLOOKUP(B:B,'[1]RTS REPORT (Q1)'!$B:$D,3,FALSE)</f>
        <v>100,000 EUR</v>
      </c>
      <c r="E68" s="1" t="s">
        <v>85</v>
      </c>
      <c r="F68" s="1" t="str">
        <f>VLOOKUP(B:B,'[1]RTS REPORT (Q1)'!$B:$F,5,FALSE)</f>
        <v>CFD-Forex Major Crosses</v>
      </c>
      <c r="G68" s="1" t="str">
        <f>VLOOKUP(B:B,'[1]RTS REPORT (Q1)'!$B:$G,6,FALSE)</f>
        <v>EUR</v>
      </c>
    </row>
    <row r="69" spans="1:7" s="1" customFormat="1" x14ac:dyDescent="0.25">
      <c r="A69" s="3">
        <v>43651</v>
      </c>
      <c r="B69" s="1" t="s">
        <v>8</v>
      </c>
      <c r="C69" s="1" t="str">
        <f>VLOOKUP(B:B,'[1]RTS REPORT (Q1)'!$B:$C,2,FALSE)</f>
        <v>DAX INDEX</v>
      </c>
      <c r="D69" s="1" t="str">
        <f>VLOOKUP(B:B,'[1]RTS REPORT (Q1)'!$B:$D,3,FALSE)</f>
        <v>25€*Index points</v>
      </c>
      <c r="E69" s="1" t="s">
        <v>85</v>
      </c>
      <c r="F69" s="1" t="str">
        <f>VLOOKUP(B:B,'[1]RTS REPORT (Q1)'!$B:$F,5,FALSE)</f>
        <v>CFD-INDEX</v>
      </c>
      <c r="G69" s="1" t="str">
        <f>VLOOKUP(B:B,'[1]RTS REPORT (Q1)'!$B:$G,6,FALSE)</f>
        <v>EUR</v>
      </c>
    </row>
    <row r="70" spans="1:7" s="1" customFormat="1" x14ac:dyDescent="0.25">
      <c r="A70" s="3">
        <v>43651</v>
      </c>
      <c r="B70" s="1" t="s">
        <v>8</v>
      </c>
      <c r="C70" s="1" t="str">
        <f>VLOOKUP(B:B,'[1]RTS REPORT (Q1)'!$B:$C,2,FALSE)</f>
        <v>DAX INDEX</v>
      </c>
      <c r="D70" s="1" t="str">
        <f>VLOOKUP(B:B,'[1]RTS REPORT (Q1)'!$B:$D,3,FALSE)</f>
        <v>25€*Index points</v>
      </c>
      <c r="E70" s="1" t="s">
        <v>85</v>
      </c>
      <c r="F70" s="1" t="str">
        <f>VLOOKUP(B:B,'[1]RTS REPORT (Q1)'!$B:$F,5,FALSE)</f>
        <v>CFD-INDEX</v>
      </c>
      <c r="G70" s="1" t="str">
        <f>VLOOKUP(B:B,'[1]RTS REPORT (Q1)'!$B:$G,6,FALSE)</f>
        <v>EUR</v>
      </c>
    </row>
    <row r="71" spans="1:7" s="1" customFormat="1" x14ac:dyDescent="0.25">
      <c r="A71" s="3">
        <v>43651</v>
      </c>
      <c r="B71" s="1" t="s">
        <v>20</v>
      </c>
      <c r="C71" s="1" t="str">
        <f>VLOOKUP(B:B,'[1]RTS REPORT (Q1)'!$B:$C,2,FALSE)</f>
        <v xml:space="preserve">EURO vs US DOLLAR </v>
      </c>
      <c r="D71" s="1" t="str">
        <f>VLOOKUP(B:B,'[1]RTS REPORT (Q1)'!$B:$D,3,FALSE)</f>
        <v>100,000 EUR</v>
      </c>
      <c r="E71" s="1" t="s">
        <v>85</v>
      </c>
      <c r="F71" s="1" t="str">
        <f>VLOOKUP(B:B,'[1]RTS REPORT (Q1)'!$B:$F,5,FALSE)</f>
        <v>CFD-FOREX Majors</v>
      </c>
      <c r="G71" s="1" t="str">
        <f>VLOOKUP(B:B,'[1]RTS REPORT (Q1)'!$B:$G,6,FALSE)</f>
        <v>EUR</v>
      </c>
    </row>
    <row r="72" spans="1:7" s="1" customFormat="1" x14ac:dyDescent="0.25">
      <c r="A72" s="3">
        <v>43651</v>
      </c>
      <c r="B72" s="1" t="s">
        <v>21</v>
      </c>
      <c r="C72" s="1" t="str">
        <f>VLOOKUP(B:B,'[1]RTS REPORT (Q1)'!$B:$C,2,FALSE)</f>
        <v>GREAT BRITAIN POUND vs US DOLLAR</v>
      </c>
      <c r="D72" s="1" t="str">
        <f>VLOOKUP(B:B,'[1]RTS REPORT (Q1)'!$B:$D,3,FALSE)</f>
        <v>100,000 GBP</v>
      </c>
      <c r="E72" s="1" t="s">
        <v>85</v>
      </c>
      <c r="F72" s="1" t="str">
        <f>VLOOKUP(B:B,'[1]RTS REPORT (Q1)'!$B:$F,5,FALSE)</f>
        <v>CFD-FOREX Majors</v>
      </c>
      <c r="G72" s="1" t="str">
        <f>VLOOKUP(B:B,'[1]RTS REPORT (Q1)'!$B:$G,6,FALSE)</f>
        <v>GBP</v>
      </c>
    </row>
    <row r="73" spans="1:7" s="1" customFormat="1" x14ac:dyDescent="0.25">
      <c r="A73" s="3">
        <v>43651</v>
      </c>
      <c r="B73" s="1" t="s">
        <v>20</v>
      </c>
      <c r="C73" s="1" t="str">
        <f>VLOOKUP(B:B,'[1]RTS REPORT (Q1)'!$B:$C,2,FALSE)</f>
        <v xml:space="preserve">EURO vs US DOLLAR </v>
      </c>
      <c r="D73" s="1" t="str">
        <f>VLOOKUP(B:B,'[1]RTS REPORT (Q1)'!$B:$D,3,FALSE)</f>
        <v>100,000 EUR</v>
      </c>
      <c r="E73" s="1" t="s">
        <v>85</v>
      </c>
      <c r="F73" s="1" t="str">
        <f>VLOOKUP(B:B,'[1]RTS REPORT (Q1)'!$B:$F,5,FALSE)</f>
        <v>CFD-FOREX Majors</v>
      </c>
      <c r="G73" s="1" t="str">
        <f>VLOOKUP(B:B,'[1]RTS REPORT (Q1)'!$B:$G,6,FALSE)</f>
        <v>EUR</v>
      </c>
    </row>
    <row r="74" spans="1:7" s="1" customFormat="1" x14ac:dyDescent="0.25">
      <c r="A74" s="3">
        <v>43651</v>
      </c>
      <c r="B74" s="1" t="s">
        <v>31</v>
      </c>
      <c r="C74" s="1" t="str">
        <f>VLOOKUP(B:B,'[1]RTS REPORT (Q1)'!$B:$C,2,FALSE)</f>
        <v>US DOLLAR vs CANADIAN DOLLAR</v>
      </c>
      <c r="D74" s="1" t="str">
        <f>VLOOKUP(B:B,'[1]RTS REPORT (Q1)'!$B:$D,3,FALSE)</f>
        <v>100,000 USD</v>
      </c>
      <c r="E74" s="1" t="s">
        <v>85</v>
      </c>
      <c r="F74" s="1" t="str">
        <f>VLOOKUP(B:B,'[1]RTS REPORT (Q1)'!$B:$F,5,FALSE)</f>
        <v>CFD-FOREX Majors</v>
      </c>
      <c r="G74" s="1" t="str">
        <f>VLOOKUP(B:B,'[1]RTS REPORT (Q1)'!$B:$G,6,FALSE)</f>
        <v>USD</v>
      </c>
    </row>
    <row r="75" spans="1:7" s="1" customFormat="1" x14ac:dyDescent="0.25">
      <c r="A75" s="3">
        <v>43651</v>
      </c>
      <c r="B75" s="1" t="s">
        <v>26</v>
      </c>
      <c r="C75" s="1" t="str">
        <f>VLOOKUP(B:B,'[1]RTS REPORT (Q1)'!$B:$C,2,FALSE)</f>
        <v xml:space="preserve">US DOLLAR vs TURKISH LIRA </v>
      </c>
      <c r="D75" s="1" t="str">
        <f>VLOOKUP(B:B,'[1]RTS REPORT (Q1)'!$B:$D,3,FALSE)</f>
        <v>100,000 USD</v>
      </c>
      <c r="E75" s="1" t="s">
        <v>85</v>
      </c>
      <c r="F75" s="1" t="str">
        <f>VLOOKUP(B:B,'[1]RTS REPORT (Q1)'!$B:$F,5,FALSE)</f>
        <v>CFD-Forex Exotics/Nordics</v>
      </c>
      <c r="G75" s="1" t="str">
        <f>VLOOKUP(B:B,'[1]RTS REPORT (Q1)'!$B:$G,6,FALSE)</f>
        <v>USD</v>
      </c>
    </row>
    <row r="76" spans="1:7" s="1" customFormat="1" x14ac:dyDescent="0.25">
      <c r="A76" s="3">
        <v>43651</v>
      </c>
      <c r="B76" s="1" t="s">
        <v>25</v>
      </c>
      <c r="C76" s="1" t="str">
        <f>VLOOKUP(B:B,'[1]RTS REPORT (Q1)'!$B:$C,2,FALSE)</f>
        <v>Troy Ounce Gold vs USD</v>
      </c>
      <c r="D76" s="1" t="str">
        <f>VLOOKUP(B:B,'[1]RTS REPORT (Q1)'!$B:$D,3,FALSE)</f>
        <v>100 Troy Ounce</v>
      </c>
      <c r="E76" s="1" t="s">
        <v>85</v>
      </c>
      <c r="F76" s="1" t="str">
        <f>VLOOKUP(B:B,'[1]RTS REPORT (Q1)'!$B:$F,5,FALSE)</f>
        <v>CFD-PRECIOUS METALS</v>
      </c>
      <c r="G76" s="1" t="str">
        <f>VLOOKUP(B:B,'[1]RTS REPORT (Q1)'!$B:$G,6,FALSE)</f>
        <v>XAU</v>
      </c>
    </row>
    <row r="77" spans="1:7" s="1" customFormat="1" x14ac:dyDescent="0.25">
      <c r="A77" s="3">
        <v>43651</v>
      </c>
      <c r="B77" s="1" t="s">
        <v>25</v>
      </c>
      <c r="C77" s="1" t="str">
        <f>VLOOKUP(B:B,'[1]RTS REPORT (Q1)'!$B:$C,2,FALSE)</f>
        <v>Troy Ounce Gold vs USD</v>
      </c>
      <c r="D77" s="1" t="str">
        <f>VLOOKUP(B:B,'[1]RTS REPORT (Q1)'!$B:$D,3,FALSE)</f>
        <v>100 Troy Ounce</v>
      </c>
      <c r="E77" s="1" t="s">
        <v>85</v>
      </c>
      <c r="F77" s="1" t="str">
        <f>VLOOKUP(B:B,'[1]RTS REPORT (Q1)'!$B:$F,5,FALSE)</f>
        <v>CFD-PRECIOUS METALS</v>
      </c>
      <c r="G77" s="1" t="str">
        <f>VLOOKUP(B:B,'[1]RTS REPORT (Q1)'!$B:$G,6,FALSE)</f>
        <v>XAU</v>
      </c>
    </row>
    <row r="78" spans="1:7" s="1" customFormat="1" x14ac:dyDescent="0.25">
      <c r="A78" s="3">
        <v>43651</v>
      </c>
      <c r="B78" s="1" t="s">
        <v>22</v>
      </c>
      <c r="C78" s="1" t="str">
        <f>VLOOKUP(B:B,'[1]RTS REPORT (Q1)'!$B:$C,2,FALSE)</f>
        <v xml:space="preserve">US DOLLAR vs JAPANESE YEN </v>
      </c>
      <c r="D78" s="1" t="str">
        <f>VLOOKUP(B:B,'[1]RTS REPORT (Q1)'!$B:$D,3,FALSE)</f>
        <v>100,000 USD</v>
      </c>
      <c r="E78" s="1" t="s">
        <v>85</v>
      </c>
      <c r="F78" s="1" t="str">
        <f>VLOOKUP(B:B,'[1]RTS REPORT (Q1)'!$B:$F,5,FALSE)</f>
        <v>CFD-FOREX Majors</v>
      </c>
      <c r="G78" s="1" t="str">
        <f>VLOOKUP(B:B,'[1]RTS REPORT (Q1)'!$B:$G,6,FALSE)</f>
        <v>USD</v>
      </c>
    </row>
    <row r="79" spans="1:7" s="1" customFormat="1" x14ac:dyDescent="0.25">
      <c r="A79" s="3">
        <v>43651</v>
      </c>
      <c r="B79" s="1" t="s">
        <v>26</v>
      </c>
      <c r="C79" s="1" t="str">
        <f>VLOOKUP(B:B,'[1]RTS REPORT (Q1)'!$B:$C,2,FALSE)</f>
        <v xml:space="preserve">US DOLLAR vs TURKISH LIRA </v>
      </c>
      <c r="D79" s="1" t="str">
        <f>VLOOKUP(B:B,'[1]RTS REPORT (Q1)'!$B:$D,3,FALSE)</f>
        <v>100,000 USD</v>
      </c>
      <c r="E79" s="1" t="s">
        <v>85</v>
      </c>
      <c r="F79" s="1" t="str">
        <f>VLOOKUP(B:B,'[1]RTS REPORT (Q1)'!$B:$F,5,FALSE)</f>
        <v>CFD-Forex Exotics/Nordics</v>
      </c>
      <c r="G79" s="1" t="str">
        <f>VLOOKUP(B:B,'[1]RTS REPORT (Q1)'!$B:$G,6,FALSE)</f>
        <v>USD</v>
      </c>
    </row>
    <row r="80" spans="1:7" s="1" customFormat="1" x14ac:dyDescent="0.25">
      <c r="A80" s="3">
        <v>43651</v>
      </c>
      <c r="B80" s="1" t="s">
        <v>26</v>
      </c>
      <c r="C80" s="1" t="str">
        <f>VLOOKUP(B:B,'[1]RTS REPORT (Q1)'!$B:$C,2,FALSE)</f>
        <v xml:space="preserve">US DOLLAR vs TURKISH LIRA </v>
      </c>
      <c r="D80" s="1" t="str">
        <f>VLOOKUP(B:B,'[1]RTS REPORT (Q1)'!$B:$D,3,FALSE)</f>
        <v>100,000 USD</v>
      </c>
      <c r="E80" s="1" t="s">
        <v>85</v>
      </c>
      <c r="F80" s="1" t="str">
        <f>VLOOKUP(B:B,'[1]RTS REPORT (Q1)'!$B:$F,5,FALSE)</f>
        <v>CFD-Forex Exotics/Nordics</v>
      </c>
      <c r="G80" s="1" t="str">
        <f>VLOOKUP(B:B,'[1]RTS REPORT (Q1)'!$B:$G,6,FALSE)</f>
        <v>USD</v>
      </c>
    </row>
    <row r="81" spans="1:7" s="1" customFormat="1" x14ac:dyDescent="0.25">
      <c r="A81" s="3">
        <v>43651</v>
      </c>
      <c r="B81" s="1" t="s">
        <v>37</v>
      </c>
      <c r="C81" s="1" t="str">
        <f>VLOOKUP(B:B,'[1]RTS REPORT (Q1)'!$B:$C,2,FALSE)</f>
        <v xml:space="preserve">EURO vs AUSTRALIAN DOLLAR </v>
      </c>
      <c r="D81" s="1" t="str">
        <f>VLOOKUP(B:B,'[1]RTS REPORT (Q1)'!$B:$D,3,FALSE)</f>
        <v>100,000 EUR</v>
      </c>
      <c r="E81" s="1" t="s">
        <v>85</v>
      </c>
      <c r="F81" s="1" t="str">
        <f>VLOOKUP(B:B,'[1]RTS REPORT (Q1)'!$B:$F,5,FALSE)</f>
        <v>CFD-Forex Major Crosses</v>
      </c>
      <c r="G81" s="1" t="str">
        <f>VLOOKUP(B:B,'[1]RTS REPORT (Q1)'!$B:$G,6,FALSE)</f>
        <v>EUR</v>
      </c>
    </row>
    <row r="82" spans="1:7" s="1" customFormat="1" x14ac:dyDescent="0.25">
      <c r="A82" s="3">
        <v>43654</v>
      </c>
      <c r="B82" s="1" t="s">
        <v>30</v>
      </c>
      <c r="C82" s="1" t="s">
        <v>60</v>
      </c>
      <c r="D82" s="5" t="s">
        <v>73</v>
      </c>
      <c r="E82" s="1" t="s">
        <v>85</v>
      </c>
      <c r="F82" s="1" t="s">
        <v>87</v>
      </c>
      <c r="G82" s="1" t="s">
        <v>4</v>
      </c>
    </row>
    <row r="83" spans="1:7" s="1" customFormat="1" x14ac:dyDescent="0.25">
      <c r="A83" s="3">
        <v>43654</v>
      </c>
      <c r="B83" s="1" t="s">
        <v>8</v>
      </c>
      <c r="C83" s="1" t="str">
        <f>VLOOKUP(B:B,'[1]RTS REPORT (Q1)'!$B:$C,2,FALSE)</f>
        <v>DAX INDEX</v>
      </c>
      <c r="D83" s="1" t="str">
        <f>VLOOKUP(B:B,'[1]RTS REPORT (Q1)'!$B:$D,3,FALSE)</f>
        <v>25€*Index points</v>
      </c>
      <c r="E83" s="1" t="s">
        <v>85</v>
      </c>
      <c r="F83" s="1" t="str">
        <f>VLOOKUP(B:B,'[1]RTS REPORT (Q1)'!$B:$F,5,FALSE)</f>
        <v>CFD-INDEX</v>
      </c>
      <c r="G83" s="1" t="str">
        <f>VLOOKUP(B:B,'[1]RTS REPORT (Q1)'!$B:$G,6,FALSE)</f>
        <v>EUR</v>
      </c>
    </row>
    <row r="84" spans="1:7" s="1" customFormat="1" x14ac:dyDescent="0.25">
      <c r="A84" s="3">
        <v>43654</v>
      </c>
      <c r="B84" s="1" t="s">
        <v>8</v>
      </c>
      <c r="C84" s="1" t="str">
        <f>VLOOKUP(B:B,'[1]RTS REPORT (Q1)'!$B:$C,2,FALSE)</f>
        <v>DAX INDEX</v>
      </c>
      <c r="D84" s="1" t="str">
        <f>VLOOKUP(B:B,'[1]RTS REPORT (Q1)'!$B:$D,3,FALSE)</f>
        <v>25€*Index points</v>
      </c>
      <c r="E84" s="1" t="s">
        <v>85</v>
      </c>
      <c r="F84" s="1" t="str">
        <f>VLOOKUP(B:B,'[1]RTS REPORT (Q1)'!$B:$F,5,FALSE)</f>
        <v>CFD-INDEX</v>
      </c>
      <c r="G84" s="1" t="str">
        <f>VLOOKUP(B:B,'[1]RTS REPORT (Q1)'!$B:$G,6,FALSE)</f>
        <v>EUR</v>
      </c>
    </row>
    <row r="85" spans="1:7" s="1" customFormat="1" x14ac:dyDescent="0.25">
      <c r="A85" s="3">
        <v>43654</v>
      </c>
      <c r="B85" s="1" t="s">
        <v>8</v>
      </c>
      <c r="C85" s="1" t="str">
        <f>VLOOKUP(B:B,'[1]RTS REPORT (Q1)'!$B:$C,2,FALSE)</f>
        <v>DAX INDEX</v>
      </c>
      <c r="D85" s="1" t="str">
        <f>VLOOKUP(B:B,'[1]RTS REPORT (Q1)'!$B:$D,3,FALSE)</f>
        <v>25€*Index points</v>
      </c>
      <c r="E85" s="1" t="s">
        <v>85</v>
      </c>
      <c r="F85" s="1" t="str">
        <f>VLOOKUP(B:B,'[1]RTS REPORT (Q1)'!$B:$F,5,FALSE)</f>
        <v>CFD-INDEX</v>
      </c>
      <c r="G85" s="1" t="str">
        <f>VLOOKUP(B:B,'[1]RTS REPORT (Q1)'!$B:$G,6,FALSE)</f>
        <v>EUR</v>
      </c>
    </row>
    <row r="86" spans="1:7" s="1" customFormat="1" x14ac:dyDescent="0.25">
      <c r="A86" s="3">
        <v>43654</v>
      </c>
      <c r="B86" s="1" t="s">
        <v>8</v>
      </c>
      <c r="C86" s="1" t="str">
        <f>VLOOKUP(B:B,'[1]RTS REPORT (Q1)'!$B:$C,2,FALSE)</f>
        <v>DAX INDEX</v>
      </c>
      <c r="D86" s="1" t="str">
        <f>VLOOKUP(B:B,'[1]RTS REPORT (Q1)'!$B:$D,3,FALSE)</f>
        <v>25€*Index points</v>
      </c>
      <c r="E86" s="1" t="s">
        <v>85</v>
      </c>
      <c r="F86" s="1" t="str">
        <f>VLOOKUP(B:B,'[1]RTS REPORT (Q1)'!$B:$F,5,FALSE)</f>
        <v>CFD-INDEX</v>
      </c>
      <c r="G86" s="1" t="str">
        <f>VLOOKUP(B:B,'[1]RTS REPORT (Q1)'!$B:$G,6,FALSE)</f>
        <v>EUR</v>
      </c>
    </row>
    <row r="87" spans="1:7" s="1" customFormat="1" x14ac:dyDescent="0.25">
      <c r="A87" s="3">
        <v>43654</v>
      </c>
      <c r="B87" s="1" t="s">
        <v>8</v>
      </c>
      <c r="C87" s="1" t="str">
        <f>VLOOKUP(B:B,'[1]RTS REPORT (Q1)'!$B:$C,2,FALSE)</f>
        <v>DAX INDEX</v>
      </c>
      <c r="D87" s="1" t="str">
        <f>VLOOKUP(B:B,'[1]RTS REPORT (Q1)'!$B:$D,3,FALSE)</f>
        <v>25€*Index points</v>
      </c>
      <c r="E87" s="1" t="s">
        <v>85</v>
      </c>
      <c r="F87" s="1" t="str">
        <f>VLOOKUP(B:B,'[1]RTS REPORT (Q1)'!$B:$F,5,FALSE)</f>
        <v>CFD-INDEX</v>
      </c>
      <c r="G87" s="1" t="str">
        <f>VLOOKUP(B:B,'[1]RTS REPORT (Q1)'!$B:$G,6,FALSE)</f>
        <v>EUR</v>
      </c>
    </row>
    <row r="88" spans="1:7" s="1" customFormat="1" x14ac:dyDescent="0.25">
      <c r="A88" s="3">
        <v>43654</v>
      </c>
      <c r="B88" s="1" t="s">
        <v>11</v>
      </c>
      <c r="C88" s="1" t="str">
        <f>VLOOKUP(B:B,'[1]RTS REPORT (Q1)'!$B:$C,2,FALSE)</f>
        <v>Mini-FTSE MIB INDEX</v>
      </c>
      <c r="D88" s="1" t="str">
        <f>VLOOKUP(B:B,'[1]RTS REPORT (Q1)'!$B:$D,3,FALSE)</f>
        <v>1€*Index points</v>
      </c>
      <c r="E88" s="1" t="s">
        <v>85</v>
      </c>
      <c r="F88" s="1" t="str">
        <f>VLOOKUP(B:B,'[1]RTS REPORT (Q1)'!$B:$F,5,FALSE)</f>
        <v>CFD-INDEX</v>
      </c>
      <c r="G88" s="1" t="str">
        <f>VLOOKUP(B:B,'[1]RTS REPORT (Q1)'!$B:$G,6,FALSE)</f>
        <v>EUR</v>
      </c>
    </row>
    <row r="89" spans="1:7" s="1" customFormat="1" x14ac:dyDescent="0.25">
      <c r="A89" s="3">
        <v>43654</v>
      </c>
      <c r="B89" s="1" t="s">
        <v>20</v>
      </c>
      <c r="C89" s="1" t="str">
        <f>VLOOKUP(B:B,'[1]RTS REPORT (Q1)'!$B:$C,2,FALSE)</f>
        <v xml:space="preserve">EURO vs US DOLLAR </v>
      </c>
      <c r="D89" s="1" t="str">
        <f>VLOOKUP(B:B,'[1]RTS REPORT (Q1)'!$B:$D,3,FALSE)</f>
        <v>100,000 EUR</v>
      </c>
      <c r="E89" s="1" t="s">
        <v>85</v>
      </c>
      <c r="F89" s="1" t="str">
        <f>VLOOKUP(B:B,'[1]RTS REPORT (Q1)'!$B:$F,5,FALSE)</f>
        <v>CFD-FOREX Majors</v>
      </c>
      <c r="G89" s="1" t="str">
        <f>VLOOKUP(B:B,'[1]RTS REPORT (Q1)'!$B:$G,6,FALSE)</f>
        <v>EUR</v>
      </c>
    </row>
    <row r="90" spans="1:7" s="1" customFormat="1" x14ac:dyDescent="0.25">
      <c r="A90" s="3">
        <v>43654</v>
      </c>
      <c r="B90" s="1" t="s">
        <v>25</v>
      </c>
      <c r="C90" s="1" t="str">
        <f>VLOOKUP(B:B,'[1]RTS REPORT (Q1)'!$B:$C,2,FALSE)</f>
        <v>Troy Ounce Gold vs USD</v>
      </c>
      <c r="D90" s="1" t="str">
        <f>VLOOKUP(B:B,'[1]RTS REPORT (Q1)'!$B:$D,3,FALSE)</f>
        <v>100 Troy Ounce</v>
      </c>
      <c r="E90" s="1" t="s">
        <v>85</v>
      </c>
      <c r="F90" s="1" t="str">
        <f>VLOOKUP(B:B,'[1]RTS REPORT (Q1)'!$B:$F,5,FALSE)</f>
        <v>CFD-PRECIOUS METALS</v>
      </c>
      <c r="G90" s="1" t="str">
        <f>VLOOKUP(B:B,'[1]RTS REPORT (Q1)'!$B:$G,6,FALSE)</f>
        <v>XAU</v>
      </c>
    </row>
    <row r="91" spans="1:7" s="1" customFormat="1" x14ac:dyDescent="0.25">
      <c r="A91" s="3">
        <v>43654</v>
      </c>
      <c r="B91" s="1" t="s">
        <v>20</v>
      </c>
      <c r="C91" s="1" t="str">
        <f>VLOOKUP(B:B,'[1]RTS REPORT (Q1)'!$B:$C,2,FALSE)</f>
        <v xml:space="preserve">EURO vs US DOLLAR </v>
      </c>
      <c r="D91" s="1" t="str">
        <f>VLOOKUP(B:B,'[1]RTS REPORT (Q1)'!$B:$D,3,FALSE)</f>
        <v>100,000 EUR</v>
      </c>
      <c r="E91" s="1" t="s">
        <v>85</v>
      </c>
      <c r="F91" s="1" t="str">
        <f>VLOOKUP(B:B,'[1]RTS REPORT (Q1)'!$B:$F,5,FALSE)</f>
        <v>CFD-FOREX Majors</v>
      </c>
      <c r="G91" s="1" t="str">
        <f>VLOOKUP(B:B,'[1]RTS REPORT (Q1)'!$B:$G,6,FALSE)</f>
        <v>EUR</v>
      </c>
    </row>
    <row r="92" spans="1:7" s="1" customFormat="1" x14ac:dyDescent="0.25">
      <c r="A92" s="3">
        <v>43654</v>
      </c>
      <c r="B92" s="1" t="s">
        <v>20</v>
      </c>
      <c r="C92" s="1" t="str">
        <f>VLOOKUP(B:B,'[1]RTS REPORT (Q1)'!$B:$C,2,FALSE)</f>
        <v xml:space="preserve">EURO vs US DOLLAR </v>
      </c>
      <c r="D92" s="1" t="str">
        <f>VLOOKUP(B:B,'[1]RTS REPORT (Q1)'!$B:$D,3,FALSE)</f>
        <v>100,000 EUR</v>
      </c>
      <c r="E92" s="1" t="s">
        <v>85</v>
      </c>
      <c r="F92" s="1" t="str">
        <f>VLOOKUP(B:B,'[1]RTS REPORT (Q1)'!$B:$F,5,FALSE)</f>
        <v>CFD-FOREX Majors</v>
      </c>
      <c r="G92" s="1" t="str">
        <f>VLOOKUP(B:B,'[1]RTS REPORT (Q1)'!$B:$G,6,FALSE)</f>
        <v>EUR</v>
      </c>
    </row>
    <row r="93" spans="1:7" s="1" customFormat="1" x14ac:dyDescent="0.25">
      <c r="A93" s="3">
        <v>43654</v>
      </c>
      <c r="B93" s="1" t="s">
        <v>21</v>
      </c>
      <c r="C93" s="1" t="str">
        <f>VLOOKUP(B:B,'[1]RTS REPORT (Q1)'!$B:$C,2,FALSE)</f>
        <v>GREAT BRITAIN POUND vs US DOLLAR</v>
      </c>
      <c r="D93" s="1" t="str">
        <f>VLOOKUP(B:B,'[1]RTS REPORT (Q1)'!$B:$D,3,FALSE)</f>
        <v>100,000 GBP</v>
      </c>
      <c r="E93" s="1" t="s">
        <v>85</v>
      </c>
      <c r="F93" s="1" t="str">
        <f>VLOOKUP(B:B,'[1]RTS REPORT (Q1)'!$B:$F,5,FALSE)</f>
        <v>CFD-FOREX Majors</v>
      </c>
      <c r="G93" s="1" t="str">
        <f>VLOOKUP(B:B,'[1]RTS REPORT (Q1)'!$B:$G,6,FALSE)</f>
        <v>GBP</v>
      </c>
    </row>
    <row r="94" spans="1:7" s="1" customFormat="1" x14ac:dyDescent="0.25">
      <c r="A94" s="3">
        <v>43654</v>
      </c>
      <c r="B94" s="1" t="s">
        <v>21</v>
      </c>
      <c r="C94" s="1" t="str">
        <f>VLOOKUP(B:B,'[1]RTS REPORT (Q1)'!$B:$C,2,FALSE)</f>
        <v>GREAT BRITAIN POUND vs US DOLLAR</v>
      </c>
      <c r="D94" s="1" t="str">
        <f>VLOOKUP(B:B,'[1]RTS REPORT (Q1)'!$B:$D,3,FALSE)</f>
        <v>100,000 GBP</v>
      </c>
      <c r="E94" s="1" t="s">
        <v>85</v>
      </c>
      <c r="F94" s="1" t="str">
        <f>VLOOKUP(B:B,'[1]RTS REPORT (Q1)'!$B:$F,5,FALSE)</f>
        <v>CFD-FOREX Majors</v>
      </c>
      <c r="G94" s="1" t="str">
        <f>VLOOKUP(B:B,'[1]RTS REPORT (Q1)'!$B:$G,6,FALSE)</f>
        <v>GBP</v>
      </c>
    </row>
    <row r="95" spans="1:7" s="1" customFormat="1" x14ac:dyDescent="0.25">
      <c r="A95" s="3">
        <v>43654</v>
      </c>
      <c r="B95" s="1" t="s">
        <v>46</v>
      </c>
      <c r="C95" s="1" t="str">
        <f>VLOOKUP(B:B,'[1]RTS REPORT (Q1)'!$B:$C,2,FALSE)</f>
        <v xml:space="preserve">CANADIAN DOLLAR vs SWISS FRANC </v>
      </c>
      <c r="D95" s="1" t="str">
        <f>VLOOKUP(B:B,'[1]RTS REPORT (Q1)'!$B:$D,3,FALSE)</f>
        <v>100,000 CAD</v>
      </c>
      <c r="E95" s="1" t="s">
        <v>85</v>
      </c>
      <c r="F95" s="1" t="str">
        <f>VLOOKUP(B:B,'[1]RTS REPORT (Q1)'!$B:$F,5,FALSE)</f>
        <v>CFD-Forex Major Crosses</v>
      </c>
      <c r="G95" s="1" t="str">
        <f>VLOOKUP(B:B,'[1]RTS REPORT (Q1)'!$B:$G,6,FALSE)</f>
        <v>CAD</v>
      </c>
    </row>
    <row r="96" spans="1:7" s="1" customFormat="1" x14ac:dyDescent="0.25">
      <c r="A96" s="3">
        <v>43654</v>
      </c>
      <c r="B96" s="1" t="s">
        <v>2</v>
      </c>
      <c r="C96" s="1" t="str">
        <f>VLOOKUP(B:B,'[1]RTS REPORT (Q1)'!$B:$C,2,FALSE)</f>
        <v>Mini-Nasdaq INDEX</v>
      </c>
      <c r="D96" s="1" t="str">
        <f>VLOOKUP(B:B,'[1]RTS REPORT (Q1)'!$B:$D,3,FALSE)</f>
        <v>20$*Index points</v>
      </c>
      <c r="E96" s="1" t="s">
        <v>85</v>
      </c>
      <c r="F96" s="1" t="str">
        <f>VLOOKUP(B:B,'[1]RTS REPORT (Q1)'!$B:$F,5,FALSE)</f>
        <v>CFD-INDEX</v>
      </c>
      <c r="G96" s="1" t="str">
        <f>VLOOKUP(B:B,'[1]RTS REPORT (Q1)'!$B:$G,6,FALSE)</f>
        <v>USD</v>
      </c>
    </row>
    <row r="97" spans="1:7" s="1" customFormat="1" x14ac:dyDescent="0.25">
      <c r="A97" s="3">
        <v>43654</v>
      </c>
      <c r="B97" s="1" t="s">
        <v>20</v>
      </c>
      <c r="C97" s="1" t="str">
        <f>VLOOKUP(B:B,'[1]RTS REPORT (Q1)'!$B:$C,2,FALSE)</f>
        <v xml:space="preserve">EURO vs US DOLLAR </v>
      </c>
      <c r="D97" s="1" t="str">
        <f>VLOOKUP(B:B,'[1]RTS REPORT (Q1)'!$B:$D,3,FALSE)</f>
        <v>100,000 EUR</v>
      </c>
      <c r="E97" s="1" t="s">
        <v>85</v>
      </c>
      <c r="F97" s="1" t="str">
        <f>VLOOKUP(B:B,'[1]RTS REPORT (Q1)'!$B:$F,5,FALSE)</f>
        <v>CFD-FOREX Majors</v>
      </c>
      <c r="G97" s="1" t="str">
        <f>VLOOKUP(B:B,'[1]RTS REPORT (Q1)'!$B:$G,6,FALSE)</f>
        <v>EUR</v>
      </c>
    </row>
    <row r="98" spans="1:7" s="1" customFormat="1" x14ac:dyDescent="0.25">
      <c r="A98" s="3">
        <v>43654</v>
      </c>
      <c r="B98" s="1" t="s">
        <v>8</v>
      </c>
      <c r="C98" s="1" t="str">
        <f>VLOOKUP(B:B,'[1]RTS REPORT (Q1)'!$B:$C,2,FALSE)</f>
        <v>DAX INDEX</v>
      </c>
      <c r="D98" s="1" t="str">
        <f>VLOOKUP(B:B,'[1]RTS REPORT (Q1)'!$B:$D,3,FALSE)</f>
        <v>25€*Index points</v>
      </c>
      <c r="E98" s="1" t="s">
        <v>85</v>
      </c>
      <c r="F98" s="1" t="str">
        <f>VLOOKUP(B:B,'[1]RTS REPORT (Q1)'!$B:$F,5,FALSE)</f>
        <v>CFD-INDEX</v>
      </c>
      <c r="G98" s="1" t="str">
        <f>VLOOKUP(B:B,'[1]RTS REPORT (Q1)'!$B:$G,6,FALSE)</f>
        <v>EUR</v>
      </c>
    </row>
    <row r="99" spans="1:7" s="1" customFormat="1" x14ac:dyDescent="0.25">
      <c r="A99" s="3">
        <v>43654</v>
      </c>
      <c r="B99" s="1" t="s">
        <v>9</v>
      </c>
      <c r="C99" s="1" t="str">
        <f>VLOOKUP(B:B,'[1]RTS REPORT (Q1)'!$B:$C,2,FALSE)</f>
        <v>NATURAL GAS</v>
      </c>
      <c r="D99" s="1" t="str">
        <f>VLOOKUP(B:B,'[1]RTS REPORT (Q1)'!$B:$D,3,FALSE)</f>
        <v>10,000 Million British thermal unit</v>
      </c>
      <c r="E99" s="1" t="s">
        <v>85</v>
      </c>
      <c r="F99" s="1" t="str">
        <f>VLOOKUP(B:B,'[1]RTS REPORT (Q1)'!$B:$F,5,FALSE)</f>
        <v>CFD-COMMODITY</v>
      </c>
      <c r="G99" s="1" t="str">
        <f>VLOOKUP(B:B,'[1]RTS REPORT (Q1)'!$B:$G,6,FALSE)</f>
        <v>USD</v>
      </c>
    </row>
    <row r="100" spans="1:7" s="1" customFormat="1" x14ac:dyDescent="0.25">
      <c r="A100" s="3">
        <v>43655</v>
      </c>
      <c r="B100" s="1" t="s">
        <v>21</v>
      </c>
      <c r="C100" s="1" t="str">
        <f>VLOOKUP(B:B,'[1]RTS REPORT (Q1)'!$B:$C,2,FALSE)</f>
        <v>GREAT BRITAIN POUND vs US DOLLAR</v>
      </c>
      <c r="D100" s="1" t="str">
        <f>VLOOKUP(B:B,'[1]RTS REPORT (Q1)'!$B:$D,3,FALSE)</f>
        <v>100,000 GBP</v>
      </c>
      <c r="E100" s="1" t="s">
        <v>85</v>
      </c>
      <c r="F100" s="1" t="str">
        <f>VLOOKUP(B:B,'[1]RTS REPORT (Q1)'!$B:$F,5,FALSE)</f>
        <v>CFD-FOREX Majors</v>
      </c>
      <c r="G100" s="1" t="str">
        <f>VLOOKUP(B:B,'[1]RTS REPORT (Q1)'!$B:$G,6,FALSE)</f>
        <v>GBP</v>
      </c>
    </row>
    <row r="101" spans="1:7" s="1" customFormat="1" x14ac:dyDescent="0.25">
      <c r="A101" s="3">
        <v>43655</v>
      </c>
      <c r="B101" s="1" t="s">
        <v>20</v>
      </c>
      <c r="C101" s="1" t="str">
        <f>VLOOKUP(B:B,'[1]RTS REPORT (Q1)'!$B:$C,2,FALSE)</f>
        <v xml:space="preserve">EURO vs US DOLLAR </v>
      </c>
      <c r="D101" s="1" t="str">
        <f>VLOOKUP(B:B,'[1]RTS REPORT (Q1)'!$B:$D,3,FALSE)</f>
        <v>100,000 EUR</v>
      </c>
      <c r="E101" s="1" t="s">
        <v>85</v>
      </c>
      <c r="F101" s="1" t="str">
        <f>VLOOKUP(B:B,'[1]RTS REPORT (Q1)'!$B:$F,5,FALSE)</f>
        <v>CFD-FOREX Majors</v>
      </c>
      <c r="G101" s="1" t="str">
        <f>VLOOKUP(B:B,'[1]RTS REPORT (Q1)'!$B:$G,6,FALSE)</f>
        <v>EUR</v>
      </c>
    </row>
    <row r="102" spans="1:7" s="1" customFormat="1" x14ac:dyDescent="0.25">
      <c r="A102" s="3">
        <v>43655</v>
      </c>
      <c r="B102" s="1" t="s">
        <v>20</v>
      </c>
      <c r="C102" s="1" t="str">
        <f>VLOOKUP(B:B,'[1]RTS REPORT (Q1)'!$B:$C,2,FALSE)</f>
        <v xml:space="preserve">EURO vs US DOLLAR </v>
      </c>
      <c r="D102" s="1" t="str">
        <f>VLOOKUP(B:B,'[1]RTS REPORT (Q1)'!$B:$D,3,FALSE)</f>
        <v>100,000 EUR</v>
      </c>
      <c r="E102" s="1" t="s">
        <v>85</v>
      </c>
      <c r="F102" s="1" t="str">
        <f>VLOOKUP(B:B,'[1]RTS REPORT (Q1)'!$B:$F,5,FALSE)</f>
        <v>CFD-FOREX Majors</v>
      </c>
      <c r="G102" s="1" t="str">
        <f>VLOOKUP(B:B,'[1]RTS REPORT (Q1)'!$B:$G,6,FALSE)</f>
        <v>EUR</v>
      </c>
    </row>
    <row r="103" spans="1:7" s="1" customFormat="1" x14ac:dyDescent="0.25">
      <c r="A103" s="3">
        <v>43655</v>
      </c>
      <c r="B103" s="1" t="s">
        <v>33</v>
      </c>
      <c r="C103" s="1" t="str">
        <f>VLOOKUP(B:B,'[1]RTS REPORT (Q1)'!$B:$C,2,FALSE)</f>
        <v xml:space="preserve">EURO vs GREAT BRITAIN POUND </v>
      </c>
      <c r="D103" s="1" t="str">
        <f>VLOOKUP(B:B,'[1]RTS REPORT (Q1)'!$B:$D,3,FALSE)</f>
        <v>100,000 EUR</v>
      </c>
      <c r="E103" s="1" t="s">
        <v>85</v>
      </c>
      <c r="F103" s="1" t="str">
        <f>VLOOKUP(B:B,'[1]RTS REPORT (Q1)'!$B:$F,5,FALSE)</f>
        <v>CFD-Forex Major Crosses</v>
      </c>
      <c r="G103" s="1" t="str">
        <f>VLOOKUP(B:B,'[1]RTS REPORT (Q1)'!$B:$G,6,FALSE)</f>
        <v>EUR</v>
      </c>
    </row>
    <row r="104" spans="1:7" s="1" customFormat="1" x14ac:dyDescent="0.25">
      <c r="A104" s="3">
        <v>43655</v>
      </c>
      <c r="B104" s="1" t="s">
        <v>56</v>
      </c>
      <c r="C104" s="1" t="str">
        <f>VLOOKUP(B:B,'[1]RTS REPORT (Q1)'!$B:$C,2,FALSE)</f>
        <v>NEW ZEALAND DOLLAR vs US DOLLAR</v>
      </c>
      <c r="D104" s="1" t="str">
        <f>VLOOKUP(B:B,'[1]RTS REPORT (Q1)'!$B:$D,3,FALSE)</f>
        <v>100,000 NZD</v>
      </c>
      <c r="E104" s="1" t="s">
        <v>85</v>
      </c>
      <c r="F104" s="1" t="str">
        <f>VLOOKUP(B:B,'[1]RTS REPORT (Q1)'!$B:$F,5,FALSE)</f>
        <v>CFD-FOREX Majors</v>
      </c>
      <c r="G104" s="1" t="str">
        <f>VLOOKUP(B:B,'[1]RTS REPORT (Q1)'!$B:$G,6,FALSE)</f>
        <v>NZD</v>
      </c>
    </row>
    <row r="105" spans="1:7" s="1" customFormat="1" x14ac:dyDescent="0.25">
      <c r="A105" s="3">
        <v>43655</v>
      </c>
      <c r="B105" s="1" t="s">
        <v>26</v>
      </c>
      <c r="C105" s="1" t="str">
        <f>VLOOKUP(B:B,'[1]RTS REPORT (Q1)'!$B:$C,2,FALSE)</f>
        <v xml:space="preserve">US DOLLAR vs TURKISH LIRA </v>
      </c>
      <c r="D105" s="1" t="str">
        <f>VLOOKUP(B:B,'[1]RTS REPORT (Q1)'!$B:$D,3,FALSE)</f>
        <v>100,000 USD</v>
      </c>
      <c r="E105" s="1" t="s">
        <v>85</v>
      </c>
      <c r="F105" s="1" t="str">
        <f>VLOOKUP(B:B,'[1]RTS REPORT (Q1)'!$B:$F,5,FALSE)</f>
        <v>CFD-Forex Exotics/Nordics</v>
      </c>
      <c r="G105" s="1" t="str">
        <f>VLOOKUP(B:B,'[1]RTS REPORT (Q1)'!$B:$G,6,FALSE)</f>
        <v>USD</v>
      </c>
    </row>
    <row r="106" spans="1:7" s="1" customFormat="1" x14ac:dyDescent="0.25">
      <c r="A106" s="3">
        <v>43655</v>
      </c>
      <c r="B106" s="1" t="s">
        <v>3</v>
      </c>
      <c r="C106" s="1" t="str">
        <f>VLOOKUP(B:B,'[1]RTS REPORT (Q1)'!$B:$C,2,FALSE)</f>
        <v>Light Sweet Crude Oil</v>
      </c>
      <c r="D106" s="1" t="str">
        <f>VLOOKUP(B:B,'[1]RTS REPORT (Q1)'!$B:$D,3,FALSE)</f>
        <v>1,000 Barrels</v>
      </c>
      <c r="E106" s="1" t="s">
        <v>85</v>
      </c>
      <c r="F106" s="1" t="str">
        <f>VLOOKUP(B:B,'[1]RTS REPORT (Q1)'!$B:$F,5,FALSE)</f>
        <v xml:space="preserve"> CFD-COMMODITY</v>
      </c>
      <c r="G106" s="1" t="str">
        <f>VLOOKUP(B:B,'[1]RTS REPORT (Q1)'!$B:$G,6,FALSE)</f>
        <v>USD</v>
      </c>
    </row>
    <row r="107" spans="1:7" s="1" customFormat="1" x14ac:dyDescent="0.25">
      <c r="A107" s="3">
        <v>43655</v>
      </c>
      <c r="B107" s="1" t="s">
        <v>20</v>
      </c>
      <c r="C107" s="1" t="str">
        <f>VLOOKUP(B:B,'[1]RTS REPORT (Q1)'!$B:$C,2,FALSE)</f>
        <v xml:space="preserve">EURO vs US DOLLAR </v>
      </c>
      <c r="D107" s="1" t="str">
        <f>VLOOKUP(B:B,'[1]RTS REPORT (Q1)'!$B:$D,3,FALSE)</f>
        <v>100,000 EUR</v>
      </c>
      <c r="E107" s="1" t="s">
        <v>85</v>
      </c>
      <c r="F107" s="1" t="str">
        <f>VLOOKUP(B:B,'[1]RTS REPORT (Q1)'!$B:$F,5,FALSE)</f>
        <v>CFD-FOREX Majors</v>
      </c>
      <c r="G107" s="1" t="str">
        <f>VLOOKUP(B:B,'[1]RTS REPORT (Q1)'!$B:$G,6,FALSE)</f>
        <v>EUR</v>
      </c>
    </row>
    <row r="108" spans="1:7" s="1" customFormat="1" x14ac:dyDescent="0.25">
      <c r="A108" s="3">
        <v>43655</v>
      </c>
      <c r="B108" s="1" t="s">
        <v>32</v>
      </c>
      <c r="C108" s="1" t="str">
        <f>VLOOKUP(B:B,'[1]RTS REPORT (Q1)'!$B:$C,2,FALSE)</f>
        <v xml:space="preserve">EURO vs JANANESE YEN </v>
      </c>
      <c r="D108" s="1" t="str">
        <f>VLOOKUP(B:B,'[1]RTS REPORT (Q1)'!$B:$D,3,FALSE)</f>
        <v>100,000 EUR</v>
      </c>
      <c r="E108" s="1" t="s">
        <v>85</v>
      </c>
      <c r="F108" s="1" t="str">
        <f>VLOOKUP(B:B,'[1]RTS REPORT (Q1)'!$B:$F,5,FALSE)</f>
        <v>CFD-Forex Major Crosses</v>
      </c>
      <c r="G108" s="1" t="str">
        <f>VLOOKUP(B:B,'[1]RTS REPORT (Q1)'!$B:$G,6,FALSE)</f>
        <v>EUR</v>
      </c>
    </row>
    <row r="109" spans="1:7" s="1" customFormat="1" x14ac:dyDescent="0.25">
      <c r="A109" s="3">
        <v>43655</v>
      </c>
      <c r="B109" s="1" t="s">
        <v>20</v>
      </c>
      <c r="C109" s="1" t="str">
        <f>VLOOKUP(B:B,'[1]RTS REPORT (Q1)'!$B:$C,2,FALSE)</f>
        <v xml:space="preserve">EURO vs US DOLLAR </v>
      </c>
      <c r="D109" s="1" t="str">
        <f>VLOOKUP(B:B,'[1]RTS REPORT (Q1)'!$B:$D,3,FALSE)</f>
        <v>100,000 EUR</v>
      </c>
      <c r="E109" s="1" t="s">
        <v>85</v>
      </c>
      <c r="F109" s="1" t="str">
        <f>VLOOKUP(B:B,'[1]RTS REPORT (Q1)'!$B:$F,5,FALSE)</f>
        <v>CFD-FOREX Majors</v>
      </c>
      <c r="G109" s="1" t="str">
        <f>VLOOKUP(B:B,'[1]RTS REPORT (Q1)'!$B:$G,6,FALSE)</f>
        <v>EUR</v>
      </c>
    </row>
    <row r="110" spans="1:7" s="1" customFormat="1" x14ac:dyDescent="0.25">
      <c r="A110" s="3">
        <v>43655</v>
      </c>
      <c r="B110" s="1" t="s">
        <v>26</v>
      </c>
      <c r="C110" s="1" t="str">
        <f>VLOOKUP(B:B,'[1]RTS REPORT (Q1)'!$B:$C,2,FALSE)</f>
        <v xml:space="preserve">US DOLLAR vs TURKISH LIRA </v>
      </c>
      <c r="D110" s="1" t="str">
        <f>VLOOKUP(B:B,'[1]RTS REPORT (Q1)'!$B:$D,3,FALSE)</f>
        <v>100,000 USD</v>
      </c>
      <c r="E110" s="1" t="s">
        <v>85</v>
      </c>
      <c r="F110" s="1" t="str">
        <f>VLOOKUP(B:B,'[1]RTS REPORT (Q1)'!$B:$F,5,FALSE)</f>
        <v>CFD-Forex Exotics/Nordics</v>
      </c>
      <c r="G110" s="1" t="str">
        <f>VLOOKUP(B:B,'[1]RTS REPORT (Q1)'!$B:$G,6,FALSE)</f>
        <v>USD</v>
      </c>
    </row>
    <row r="111" spans="1:7" s="1" customFormat="1" x14ac:dyDescent="0.25">
      <c r="A111" s="3">
        <v>43655</v>
      </c>
      <c r="B111" s="1" t="s">
        <v>20</v>
      </c>
      <c r="C111" s="1" t="str">
        <f>VLOOKUP(B:B,'[1]RTS REPORT (Q1)'!$B:$C,2,FALSE)</f>
        <v xml:space="preserve">EURO vs US DOLLAR </v>
      </c>
      <c r="D111" s="1" t="str">
        <f>VLOOKUP(B:B,'[1]RTS REPORT (Q1)'!$B:$D,3,FALSE)</f>
        <v>100,000 EUR</v>
      </c>
      <c r="E111" s="1" t="s">
        <v>85</v>
      </c>
      <c r="F111" s="1" t="str">
        <f>VLOOKUP(B:B,'[1]RTS REPORT (Q1)'!$B:$F,5,FALSE)</f>
        <v>CFD-FOREX Majors</v>
      </c>
      <c r="G111" s="1" t="str">
        <f>VLOOKUP(B:B,'[1]RTS REPORT (Q1)'!$B:$G,6,FALSE)</f>
        <v>EUR</v>
      </c>
    </row>
    <row r="112" spans="1:7" s="1" customFormat="1" x14ac:dyDescent="0.25">
      <c r="A112" s="3">
        <v>43655</v>
      </c>
      <c r="B112" s="1" t="s">
        <v>20</v>
      </c>
      <c r="C112" s="1" t="str">
        <f>VLOOKUP(B:B,'[1]RTS REPORT (Q1)'!$B:$C,2,FALSE)</f>
        <v xml:space="preserve">EURO vs US DOLLAR </v>
      </c>
      <c r="D112" s="1" t="str">
        <f>VLOOKUP(B:B,'[1]RTS REPORT (Q1)'!$B:$D,3,FALSE)</f>
        <v>100,000 EUR</v>
      </c>
      <c r="E112" s="1" t="s">
        <v>85</v>
      </c>
      <c r="F112" s="1" t="str">
        <f>VLOOKUP(B:B,'[1]RTS REPORT (Q1)'!$B:$F,5,FALSE)</f>
        <v>CFD-FOREX Majors</v>
      </c>
      <c r="G112" s="1" t="str">
        <f>VLOOKUP(B:B,'[1]RTS REPORT (Q1)'!$B:$G,6,FALSE)</f>
        <v>EUR</v>
      </c>
    </row>
    <row r="113" spans="1:7" s="1" customFormat="1" x14ac:dyDescent="0.25">
      <c r="A113" s="3">
        <v>43655</v>
      </c>
      <c r="B113" s="1" t="s">
        <v>20</v>
      </c>
      <c r="C113" s="1" t="str">
        <f>VLOOKUP(B:B,'[1]RTS REPORT (Q1)'!$B:$C,2,FALSE)</f>
        <v xml:space="preserve">EURO vs US DOLLAR </v>
      </c>
      <c r="D113" s="1" t="str">
        <f>VLOOKUP(B:B,'[1]RTS REPORT (Q1)'!$B:$D,3,FALSE)</f>
        <v>100,000 EUR</v>
      </c>
      <c r="E113" s="1" t="s">
        <v>85</v>
      </c>
      <c r="F113" s="1" t="str">
        <f>VLOOKUP(B:B,'[1]RTS REPORT (Q1)'!$B:$F,5,FALSE)</f>
        <v>CFD-FOREX Majors</v>
      </c>
      <c r="G113" s="1" t="str">
        <f>VLOOKUP(B:B,'[1]RTS REPORT (Q1)'!$B:$G,6,FALSE)</f>
        <v>EUR</v>
      </c>
    </row>
    <row r="114" spans="1:7" s="1" customFormat="1" x14ac:dyDescent="0.25">
      <c r="A114" s="3">
        <v>43655</v>
      </c>
      <c r="B114" s="1" t="s">
        <v>20</v>
      </c>
      <c r="C114" s="1" t="str">
        <f>VLOOKUP(B:B,'[1]RTS REPORT (Q1)'!$B:$C,2,FALSE)</f>
        <v xml:space="preserve">EURO vs US DOLLAR </v>
      </c>
      <c r="D114" s="1" t="str">
        <f>VLOOKUP(B:B,'[1]RTS REPORT (Q1)'!$B:$D,3,FALSE)</f>
        <v>100,000 EUR</v>
      </c>
      <c r="E114" s="1" t="s">
        <v>85</v>
      </c>
      <c r="F114" s="1" t="str">
        <f>VLOOKUP(B:B,'[1]RTS REPORT (Q1)'!$B:$F,5,FALSE)</f>
        <v>CFD-FOREX Majors</v>
      </c>
      <c r="G114" s="1" t="str">
        <f>VLOOKUP(B:B,'[1]RTS REPORT (Q1)'!$B:$G,6,FALSE)</f>
        <v>EUR</v>
      </c>
    </row>
    <row r="115" spans="1:7" s="1" customFormat="1" x14ac:dyDescent="0.25">
      <c r="A115" s="3">
        <v>43655</v>
      </c>
      <c r="B115" s="1" t="s">
        <v>20</v>
      </c>
      <c r="C115" s="1" t="str">
        <f>VLOOKUP(B:B,'[1]RTS REPORT (Q1)'!$B:$C,2,FALSE)</f>
        <v xml:space="preserve">EURO vs US DOLLAR </v>
      </c>
      <c r="D115" s="1" t="str">
        <f>VLOOKUP(B:B,'[1]RTS REPORT (Q1)'!$B:$D,3,FALSE)</f>
        <v>100,000 EUR</v>
      </c>
      <c r="E115" s="1" t="s">
        <v>85</v>
      </c>
      <c r="F115" s="1" t="str">
        <f>VLOOKUP(B:B,'[1]RTS REPORT (Q1)'!$B:$F,5,FALSE)</f>
        <v>CFD-FOREX Majors</v>
      </c>
      <c r="G115" s="1" t="str">
        <f>VLOOKUP(B:B,'[1]RTS REPORT (Q1)'!$B:$G,6,FALSE)</f>
        <v>EUR</v>
      </c>
    </row>
    <row r="116" spans="1:7" s="1" customFormat="1" x14ac:dyDescent="0.25">
      <c r="A116" s="3">
        <v>43655</v>
      </c>
      <c r="B116" s="1" t="s">
        <v>20</v>
      </c>
      <c r="C116" s="1" t="str">
        <f>VLOOKUP(B:B,'[1]RTS REPORT (Q1)'!$B:$C,2,FALSE)</f>
        <v xml:space="preserve">EURO vs US DOLLAR </v>
      </c>
      <c r="D116" s="1" t="str">
        <f>VLOOKUP(B:B,'[1]RTS REPORT (Q1)'!$B:$D,3,FALSE)</f>
        <v>100,000 EUR</v>
      </c>
      <c r="E116" s="1" t="s">
        <v>85</v>
      </c>
      <c r="F116" s="1" t="str">
        <f>VLOOKUP(B:B,'[1]RTS REPORT (Q1)'!$B:$F,5,FALSE)</f>
        <v>CFD-FOREX Majors</v>
      </c>
      <c r="G116" s="1" t="str">
        <f>VLOOKUP(B:B,'[1]RTS REPORT (Q1)'!$B:$G,6,FALSE)</f>
        <v>EUR</v>
      </c>
    </row>
    <row r="117" spans="1:7" s="1" customFormat="1" x14ac:dyDescent="0.25">
      <c r="A117" s="3">
        <v>43655</v>
      </c>
      <c r="B117" s="1" t="s">
        <v>3</v>
      </c>
      <c r="C117" s="1" t="str">
        <f>VLOOKUP(B:B,'[1]RTS REPORT (Q1)'!$B:$C,2,FALSE)</f>
        <v>Light Sweet Crude Oil</v>
      </c>
      <c r="D117" s="1" t="str">
        <f>VLOOKUP(B:B,'[1]RTS REPORT (Q1)'!$B:$D,3,FALSE)</f>
        <v>1,000 Barrels</v>
      </c>
      <c r="E117" s="1" t="s">
        <v>85</v>
      </c>
      <c r="F117" s="1" t="str">
        <f>VLOOKUP(B:B,'[1]RTS REPORT (Q1)'!$B:$F,5,FALSE)</f>
        <v xml:space="preserve"> CFD-COMMODITY</v>
      </c>
      <c r="G117" s="1" t="str">
        <f>VLOOKUP(B:B,'[1]RTS REPORT (Q1)'!$B:$G,6,FALSE)</f>
        <v>USD</v>
      </c>
    </row>
    <row r="118" spans="1:7" s="1" customFormat="1" x14ac:dyDescent="0.25">
      <c r="A118" s="3">
        <v>43655</v>
      </c>
      <c r="B118" s="1" t="s">
        <v>20</v>
      </c>
      <c r="C118" s="1" t="str">
        <f>VLOOKUP(B:B,'[1]RTS REPORT (Q1)'!$B:$C,2,FALSE)</f>
        <v xml:space="preserve">EURO vs US DOLLAR </v>
      </c>
      <c r="D118" s="1" t="str">
        <f>VLOOKUP(B:B,'[1]RTS REPORT (Q1)'!$B:$D,3,FALSE)</f>
        <v>100,000 EUR</v>
      </c>
      <c r="E118" s="1" t="s">
        <v>85</v>
      </c>
      <c r="F118" s="1" t="str">
        <f>VLOOKUP(B:B,'[1]RTS REPORT (Q1)'!$B:$F,5,FALSE)</f>
        <v>CFD-FOREX Majors</v>
      </c>
      <c r="G118" s="1" t="str">
        <f>VLOOKUP(B:B,'[1]RTS REPORT (Q1)'!$B:$G,6,FALSE)</f>
        <v>EUR</v>
      </c>
    </row>
    <row r="119" spans="1:7" s="1" customFormat="1" x14ac:dyDescent="0.25">
      <c r="A119" s="3">
        <v>43656</v>
      </c>
      <c r="B119" s="1" t="s">
        <v>26</v>
      </c>
      <c r="C119" s="1" t="str">
        <f>VLOOKUP(B:B,'[1]RTS REPORT (Q1)'!$B:$C,2,FALSE)</f>
        <v xml:space="preserve">US DOLLAR vs TURKISH LIRA </v>
      </c>
      <c r="D119" s="1" t="str">
        <f>VLOOKUP(B:B,'[1]RTS REPORT (Q1)'!$B:$D,3,FALSE)</f>
        <v>100,000 USD</v>
      </c>
      <c r="E119" s="1" t="s">
        <v>85</v>
      </c>
      <c r="F119" s="1" t="str">
        <f>VLOOKUP(B:B,'[1]RTS REPORT (Q1)'!$B:$F,5,FALSE)</f>
        <v>CFD-Forex Exotics/Nordics</v>
      </c>
      <c r="G119" s="1" t="str">
        <f>VLOOKUP(B:B,'[1]RTS REPORT (Q1)'!$B:$G,6,FALSE)</f>
        <v>USD</v>
      </c>
    </row>
    <row r="120" spans="1:7" s="1" customFormat="1" x14ac:dyDescent="0.25">
      <c r="A120" s="3">
        <v>43656</v>
      </c>
      <c r="B120" s="1" t="s">
        <v>8</v>
      </c>
      <c r="C120" s="1" t="str">
        <f>VLOOKUP(B:B,'[1]RTS REPORT (Q1)'!$B:$C,2,FALSE)</f>
        <v>DAX INDEX</v>
      </c>
      <c r="D120" s="1" t="str">
        <f>VLOOKUP(B:B,'[1]RTS REPORT (Q1)'!$B:$D,3,FALSE)</f>
        <v>25€*Index points</v>
      </c>
      <c r="E120" s="1" t="s">
        <v>85</v>
      </c>
      <c r="F120" s="1" t="str">
        <f>VLOOKUP(B:B,'[1]RTS REPORT (Q1)'!$B:$F,5,FALSE)</f>
        <v>CFD-INDEX</v>
      </c>
      <c r="G120" s="1" t="str">
        <f>VLOOKUP(B:B,'[1]RTS REPORT (Q1)'!$B:$G,6,FALSE)</f>
        <v>EUR</v>
      </c>
    </row>
    <row r="121" spans="1:7" s="1" customFormat="1" x14ac:dyDescent="0.25">
      <c r="A121" s="3">
        <v>43656</v>
      </c>
      <c r="B121" s="1" t="s">
        <v>20</v>
      </c>
      <c r="C121" s="1" t="str">
        <f>VLOOKUP(B:B,'[1]RTS REPORT (Q1)'!$B:$C,2,FALSE)</f>
        <v xml:space="preserve">EURO vs US DOLLAR </v>
      </c>
      <c r="D121" s="1" t="str">
        <f>VLOOKUP(B:B,'[1]RTS REPORT (Q1)'!$B:$D,3,FALSE)</f>
        <v>100,000 EUR</v>
      </c>
      <c r="E121" s="1" t="s">
        <v>85</v>
      </c>
      <c r="F121" s="1" t="str">
        <f>VLOOKUP(B:B,'[1]RTS REPORT (Q1)'!$B:$F,5,FALSE)</f>
        <v>CFD-FOREX Majors</v>
      </c>
      <c r="G121" s="1" t="str">
        <f>VLOOKUP(B:B,'[1]RTS REPORT (Q1)'!$B:$G,6,FALSE)</f>
        <v>EUR</v>
      </c>
    </row>
    <row r="122" spans="1:7" s="1" customFormat="1" x14ac:dyDescent="0.25">
      <c r="A122" s="3">
        <v>43656</v>
      </c>
      <c r="B122" s="1" t="s">
        <v>20</v>
      </c>
      <c r="C122" s="1" t="str">
        <f>VLOOKUP(B:B,'[1]RTS REPORT (Q1)'!$B:$C,2,FALSE)</f>
        <v xml:space="preserve">EURO vs US DOLLAR </v>
      </c>
      <c r="D122" s="1" t="str">
        <f>VLOOKUP(B:B,'[1]RTS REPORT (Q1)'!$B:$D,3,FALSE)</f>
        <v>100,000 EUR</v>
      </c>
      <c r="E122" s="1" t="s">
        <v>85</v>
      </c>
      <c r="F122" s="1" t="str">
        <f>VLOOKUP(B:B,'[1]RTS REPORT (Q1)'!$B:$F,5,FALSE)</f>
        <v>CFD-FOREX Majors</v>
      </c>
      <c r="G122" s="1" t="str">
        <f>VLOOKUP(B:B,'[1]RTS REPORT (Q1)'!$B:$G,6,FALSE)</f>
        <v>EUR</v>
      </c>
    </row>
    <row r="123" spans="1:7" s="1" customFormat="1" x14ac:dyDescent="0.25">
      <c r="A123" s="3">
        <v>43656</v>
      </c>
      <c r="B123" s="1" t="s">
        <v>3</v>
      </c>
      <c r="C123" s="1" t="str">
        <f>VLOOKUP(B:B,'[1]RTS REPORT (Q1)'!$B:$C,2,FALSE)</f>
        <v>Light Sweet Crude Oil</v>
      </c>
      <c r="D123" s="1" t="str">
        <f>VLOOKUP(B:B,'[1]RTS REPORT (Q1)'!$B:$D,3,FALSE)</f>
        <v>1,000 Barrels</v>
      </c>
      <c r="E123" s="1" t="s">
        <v>85</v>
      </c>
      <c r="F123" s="1" t="str">
        <f>VLOOKUP(B:B,'[1]RTS REPORT (Q1)'!$B:$F,5,FALSE)</f>
        <v xml:space="preserve"> CFD-COMMODITY</v>
      </c>
      <c r="G123" s="1" t="str">
        <f>VLOOKUP(B:B,'[1]RTS REPORT (Q1)'!$B:$G,6,FALSE)</f>
        <v>USD</v>
      </c>
    </row>
    <row r="124" spans="1:7" s="1" customFormat="1" x14ac:dyDescent="0.25">
      <c r="A124" s="3">
        <v>43656</v>
      </c>
      <c r="B124" s="1" t="s">
        <v>20</v>
      </c>
      <c r="C124" s="1" t="str">
        <f>VLOOKUP(B:B,'[1]RTS REPORT (Q1)'!$B:$C,2,FALSE)</f>
        <v xml:space="preserve">EURO vs US DOLLAR </v>
      </c>
      <c r="D124" s="1" t="str">
        <f>VLOOKUP(B:B,'[1]RTS REPORT (Q1)'!$B:$D,3,FALSE)</f>
        <v>100,000 EUR</v>
      </c>
      <c r="E124" s="1" t="s">
        <v>85</v>
      </c>
      <c r="F124" s="1" t="str">
        <f>VLOOKUP(B:B,'[1]RTS REPORT (Q1)'!$B:$F,5,FALSE)</f>
        <v>CFD-FOREX Majors</v>
      </c>
      <c r="G124" s="1" t="str">
        <f>VLOOKUP(B:B,'[1]RTS REPORT (Q1)'!$B:$G,6,FALSE)</f>
        <v>EUR</v>
      </c>
    </row>
    <row r="125" spans="1:7" s="1" customFormat="1" x14ac:dyDescent="0.25">
      <c r="A125" s="3">
        <v>43656</v>
      </c>
      <c r="B125" s="1" t="s">
        <v>20</v>
      </c>
      <c r="C125" s="1" t="str">
        <f>VLOOKUP(B:B,'[1]RTS REPORT (Q1)'!$B:$C,2,FALSE)</f>
        <v xml:space="preserve">EURO vs US DOLLAR </v>
      </c>
      <c r="D125" s="1" t="str">
        <f>VLOOKUP(B:B,'[1]RTS REPORT (Q1)'!$B:$D,3,FALSE)</f>
        <v>100,000 EUR</v>
      </c>
      <c r="E125" s="1" t="s">
        <v>85</v>
      </c>
      <c r="F125" s="1" t="str">
        <f>VLOOKUP(B:B,'[1]RTS REPORT (Q1)'!$B:$F,5,FALSE)</f>
        <v>CFD-FOREX Majors</v>
      </c>
      <c r="G125" s="1" t="str">
        <f>VLOOKUP(B:B,'[1]RTS REPORT (Q1)'!$B:$G,6,FALSE)</f>
        <v>EUR</v>
      </c>
    </row>
    <row r="126" spans="1:7" s="1" customFormat="1" x14ac:dyDescent="0.25">
      <c r="A126" s="3">
        <v>43656</v>
      </c>
      <c r="B126" s="1" t="s">
        <v>25</v>
      </c>
      <c r="C126" s="1" t="str">
        <f>VLOOKUP(B:B,'[1]RTS REPORT (Q1)'!$B:$C,2,FALSE)</f>
        <v>Troy Ounce Gold vs USD</v>
      </c>
      <c r="D126" s="1" t="str">
        <f>VLOOKUP(B:B,'[1]RTS REPORT (Q1)'!$B:$D,3,FALSE)</f>
        <v>100 Troy Ounce</v>
      </c>
      <c r="E126" s="1" t="s">
        <v>85</v>
      </c>
      <c r="F126" s="1" t="str">
        <f>VLOOKUP(B:B,'[1]RTS REPORT (Q1)'!$B:$F,5,FALSE)</f>
        <v>CFD-PRECIOUS METALS</v>
      </c>
      <c r="G126" s="1" t="str">
        <f>VLOOKUP(B:B,'[1]RTS REPORT (Q1)'!$B:$G,6,FALSE)</f>
        <v>XAU</v>
      </c>
    </row>
    <row r="127" spans="1:7" s="1" customFormat="1" x14ac:dyDescent="0.25">
      <c r="A127" s="3">
        <v>43657</v>
      </c>
      <c r="B127" s="1" t="s">
        <v>26</v>
      </c>
      <c r="C127" s="1" t="str">
        <f>VLOOKUP(B:B,'[1]RTS REPORT (Q1)'!$B:$C,2,FALSE)</f>
        <v xml:space="preserve">US DOLLAR vs TURKISH LIRA </v>
      </c>
      <c r="D127" s="1" t="str">
        <f>VLOOKUP(B:B,'[1]RTS REPORT (Q1)'!$B:$D,3,FALSE)</f>
        <v>100,000 USD</v>
      </c>
      <c r="E127" s="1" t="s">
        <v>85</v>
      </c>
      <c r="F127" s="1" t="str">
        <f>VLOOKUP(B:B,'[1]RTS REPORT (Q1)'!$B:$F,5,FALSE)</f>
        <v>CFD-Forex Exotics/Nordics</v>
      </c>
      <c r="G127" s="1" t="str">
        <f>VLOOKUP(B:B,'[1]RTS REPORT (Q1)'!$B:$G,6,FALSE)</f>
        <v>USD</v>
      </c>
    </row>
    <row r="128" spans="1:7" s="1" customFormat="1" x14ac:dyDescent="0.25">
      <c r="A128" s="3">
        <v>43657</v>
      </c>
      <c r="B128" s="1" t="s">
        <v>26</v>
      </c>
      <c r="C128" s="1" t="str">
        <f>VLOOKUP(B:B,'[1]RTS REPORT (Q1)'!$B:$C,2,FALSE)</f>
        <v xml:space="preserve">US DOLLAR vs TURKISH LIRA </v>
      </c>
      <c r="D128" s="1" t="str">
        <f>VLOOKUP(B:B,'[1]RTS REPORT (Q1)'!$B:$D,3,FALSE)</f>
        <v>100,000 USD</v>
      </c>
      <c r="E128" s="1" t="s">
        <v>85</v>
      </c>
      <c r="F128" s="1" t="str">
        <f>VLOOKUP(B:B,'[1]RTS REPORT (Q1)'!$B:$F,5,FALSE)</f>
        <v>CFD-Forex Exotics/Nordics</v>
      </c>
      <c r="G128" s="1" t="str">
        <f>VLOOKUP(B:B,'[1]RTS REPORT (Q1)'!$B:$G,6,FALSE)</f>
        <v>USD</v>
      </c>
    </row>
    <row r="129" spans="1:7" s="1" customFormat="1" x14ac:dyDescent="0.25">
      <c r="A129" s="3">
        <v>43657</v>
      </c>
      <c r="B129" s="1" t="s">
        <v>26</v>
      </c>
      <c r="C129" s="1" t="str">
        <f>VLOOKUP(B:B,'[1]RTS REPORT (Q1)'!$B:$C,2,FALSE)</f>
        <v xml:space="preserve">US DOLLAR vs TURKISH LIRA </v>
      </c>
      <c r="D129" s="1" t="str">
        <f>VLOOKUP(B:B,'[1]RTS REPORT (Q1)'!$B:$D,3,FALSE)</f>
        <v>100,000 USD</v>
      </c>
      <c r="E129" s="1" t="s">
        <v>85</v>
      </c>
      <c r="F129" s="1" t="str">
        <f>VLOOKUP(B:B,'[1]RTS REPORT (Q1)'!$B:$F,5,FALSE)</f>
        <v>CFD-Forex Exotics/Nordics</v>
      </c>
      <c r="G129" s="1" t="str">
        <f>VLOOKUP(B:B,'[1]RTS REPORT (Q1)'!$B:$G,6,FALSE)</f>
        <v>USD</v>
      </c>
    </row>
    <row r="130" spans="1:7" s="1" customFormat="1" x14ac:dyDescent="0.25">
      <c r="A130" s="3">
        <v>43657</v>
      </c>
      <c r="B130" s="1" t="s">
        <v>26</v>
      </c>
      <c r="C130" s="1" t="str">
        <f>VLOOKUP(B:B,'[1]RTS REPORT (Q1)'!$B:$C,2,FALSE)</f>
        <v xml:space="preserve">US DOLLAR vs TURKISH LIRA </v>
      </c>
      <c r="D130" s="1" t="str">
        <f>VLOOKUP(B:B,'[1]RTS REPORT (Q1)'!$B:$D,3,FALSE)</f>
        <v>100,000 USD</v>
      </c>
      <c r="E130" s="1" t="s">
        <v>85</v>
      </c>
      <c r="F130" s="1" t="str">
        <f>VLOOKUP(B:B,'[1]RTS REPORT (Q1)'!$B:$F,5,FALSE)</f>
        <v>CFD-Forex Exotics/Nordics</v>
      </c>
      <c r="G130" s="1" t="str">
        <f>VLOOKUP(B:B,'[1]RTS REPORT (Q1)'!$B:$G,6,FALSE)</f>
        <v>USD</v>
      </c>
    </row>
    <row r="131" spans="1:7" s="1" customFormat="1" x14ac:dyDescent="0.25">
      <c r="A131" s="3">
        <v>43657</v>
      </c>
      <c r="B131" s="1" t="s">
        <v>20</v>
      </c>
      <c r="C131" s="1" t="str">
        <f>VLOOKUP(B:B,'[1]RTS REPORT (Q1)'!$B:$C,2,FALSE)</f>
        <v xml:space="preserve">EURO vs US DOLLAR </v>
      </c>
      <c r="D131" s="1" t="str">
        <f>VLOOKUP(B:B,'[1]RTS REPORT (Q1)'!$B:$D,3,FALSE)</f>
        <v>100,000 EUR</v>
      </c>
      <c r="E131" s="1" t="s">
        <v>85</v>
      </c>
      <c r="F131" s="1" t="str">
        <f>VLOOKUP(B:B,'[1]RTS REPORT (Q1)'!$B:$F,5,FALSE)</f>
        <v>CFD-FOREX Majors</v>
      </c>
      <c r="G131" s="1" t="str">
        <f>VLOOKUP(B:B,'[1]RTS REPORT (Q1)'!$B:$G,6,FALSE)</f>
        <v>EUR</v>
      </c>
    </row>
    <row r="132" spans="1:7" s="1" customFormat="1" x14ac:dyDescent="0.25">
      <c r="A132" s="3">
        <v>43657</v>
      </c>
      <c r="B132" s="1" t="s">
        <v>20</v>
      </c>
      <c r="C132" s="1" t="str">
        <f>VLOOKUP(B:B,'[1]RTS REPORT (Q1)'!$B:$C,2,FALSE)</f>
        <v xml:space="preserve">EURO vs US DOLLAR </v>
      </c>
      <c r="D132" s="1" t="str">
        <f>VLOOKUP(B:B,'[1]RTS REPORT (Q1)'!$B:$D,3,FALSE)</f>
        <v>100,000 EUR</v>
      </c>
      <c r="E132" s="1" t="s">
        <v>85</v>
      </c>
      <c r="F132" s="1" t="str">
        <f>VLOOKUP(B:B,'[1]RTS REPORT (Q1)'!$B:$F,5,FALSE)</f>
        <v>CFD-FOREX Majors</v>
      </c>
      <c r="G132" s="1" t="str">
        <f>VLOOKUP(B:B,'[1]RTS REPORT (Q1)'!$B:$G,6,FALSE)</f>
        <v>EUR</v>
      </c>
    </row>
    <row r="133" spans="1:7" s="1" customFormat="1" x14ac:dyDescent="0.25">
      <c r="A133" s="3">
        <v>43657</v>
      </c>
      <c r="B133" s="1" t="s">
        <v>20</v>
      </c>
      <c r="C133" s="1" t="str">
        <f>VLOOKUP(B:B,'[1]RTS REPORT (Q1)'!$B:$C,2,FALSE)</f>
        <v xml:space="preserve">EURO vs US DOLLAR </v>
      </c>
      <c r="D133" s="1" t="str">
        <f>VLOOKUP(B:B,'[1]RTS REPORT (Q1)'!$B:$D,3,FALSE)</f>
        <v>100,000 EUR</v>
      </c>
      <c r="E133" s="1" t="s">
        <v>85</v>
      </c>
      <c r="F133" s="1" t="str">
        <f>VLOOKUP(B:B,'[1]RTS REPORT (Q1)'!$B:$F,5,FALSE)</f>
        <v>CFD-FOREX Majors</v>
      </c>
      <c r="G133" s="1" t="str">
        <f>VLOOKUP(B:B,'[1]RTS REPORT (Q1)'!$B:$G,6,FALSE)</f>
        <v>EUR</v>
      </c>
    </row>
    <row r="134" spans="1:7" s="1" customFormat="1" x14ac:dyDescent="0.25">
      <c r="A134" s="3">
        <v>43657</v>
      </c>
      <c r="B134" s="1" t="s">
        <v>20</v>
      </c>
      <c r="C134" s="1" t="str">
        <f>VLOOKUP(B:B,'[1]RTS REPORT (Q1)'!$B:$C,2,FALSE)</f>
        <v xml:space="preserve">EURO vs US DOLLAR </v>
      </c>
      <c r="D134" s="1" t="str">
        <f>VLOOKUP(B:B,'[1]RTS REPORT (Q1)'!$B:$D,3,FALSE)</f>
        <v>100,000 EUR</v>
      </c>
      <c r="E134" s="1" t="s">
        <v>85</v>
      </c>
      <c r="F134" s="1" t="str">
        <f>VLOOKUP(B:B,'[1]RTS REPORT (Q1)'!$B:$F,5,FALSE)</f>
        <v>CFD-FOREX Majors</v>
      </c>
      <c r="G134" s="1" t="str">
        <f>VLOOKUP(B:B,'[1]RTS REPORT (Q1)'!$B:$G,6,FALSE)</f>
        <v>EUR</v>
      </c>
    </row>
    <row r="135" spans="1:7" s="1" customFormat="1" x14ac:dyDescent="0.25">
      <c r="A135" s="3">
        <v>43657</v>
      </c>
      <c r="B135" s="1" t="s">
        <v>20</v>
      </c>
      <c r="C135" s="1" t="str">
        <f>VLOOKUP(B:B,'[1]RTS REPORT (Q1)'!$B:$C,2,FALSE)</f>
        <v xml:space="preserve">EURO vs US DOLLAR </v>
      </c>
      <c r="D135" s="1" t="str">
        <f>VLOOKUP(B:B,'[1]RTS REPORT (Q1)'!$B:$D,3,FALSE)</f>
        <v>100,000 EUR</v>
      </c>
      <c r="E135" s="1" t="s">
        <v>85</v>
      </c>
      <c r="F135" s="1" t="str">
        <f>VLOOKUP(B:B,'[1]RTS REPORT (Q1)'!$B:$F,5,FALSE)</f>
        <v>CFD-FOREX Majors</v>
      </c>
      <c r="G135" s="1" t="str">
        <f>VLOOKUP(B:B,'[1]RTS REPORT (Q1)'!$B:$G,6,FALSE)</f>
        <v>EUR</v>
      </c>
    </row>
    <row r="136" spans="1:7" s="1" customFormat="1" x14ac:dyDescent="0.25">
      <c r="A136" s="3">
        <v>43657</v>
      </c>
      <c r="B136" s="1" t="s">
        <v>20</v>
      </c>
      <c r="C136" s="1" t="str">
        <f>VLOOKUP(B:B,'[1]RTS REPORT (Q1)'!$B:$C,2,FALSE)</f>
        <v xml:space="preserve">EURO vs US DOLLAR </v>
      </c>
      <c r="D136" s="1" t="str">
        <f>VLOOKUP(B:B,'[1]RTS REPORT (Q1)'!$B:$D,3,FALSE)</f>
        <v>100,000 EUR</v>
      </c>
      <c r="E136" s="1" t="s">
        <v>85</v>
      </c>
      <c r="F136" s="1" t="str">
        <f>VLOOKUP(B:B,'[1]RTS REPORT (Q1)'!$B:$F,5,FALSE)</f>
        <v>CFD-FOREX Majors</v>
      </c>
      <c r="G136" s="1" t="str">
        <f>VLOOKUP(B:B,'[1]RTS REPORT (Q1)'!$B:$G,6,FALSE)</f>
        <v>EUR</v>
      </c>
    </row>
    <row r="137" spans="1:7" s="1" customFormat="1" x14ac:dyDescent="0.25">
      <c r="A137" s="3">
        <v>43657</v>
      </c>
      <c r="B137" s="1" t="s">
        <v>20</v>
      </c>
      <c r="C137" s="1" t="str">
        <f>VLOOKUP(B:B,'[1]RTS REPORT (Q1)'!$B:$C,2,FALSE)</f>
        <v xml:space="preserve">EURO vs US DOLLAR </v>
      </c>
      <c r="D137" s="1" t="str">
        <f>VLOOKUP(B:B,'[1]RTS REPORT (Q1)'!$B:$D,3,FALSE)</f>
        <v>100,000 EUR</v>
      </c>
      <c r="E137" s="1" t="s">
        <v>85</v>
      </c>
      <c r="F137" s="1" t="str">
        <f>VLOOKUP(B:B,'[1]RTS REPORT (Q1)'!$B:$F,5,FALSE)</f>
        <v>CFD-FOREX Majors</v>
      </c>
      <c r="G137" s="1" t="str">
        <f>VLOOKUP(B:B,'[1]RTS REPORT (Q1)'!$B:$G,6,FALSE)</f>
        <v>EUR</v>
      </c>
    </row>
    <row r="138" spans="1:7" s="1" customFormat="1" x14ac:dyDescent="0.25">
      <c r="A138" s="3">
        <v>43657</v>
      </c>
      <c r="B138" s="1" t="s">
        <v>20</v>
      </c>
      <c r="C138" s="1" t="str">
        <f>VLOOKUP(B:B,'[1]RTS REPORT (Q1)'!$B:$C,2,FALSE)</f>
        <v xml:space="preserve">EURO vs US DOLLAR </v>
      </c>
      <c r="D138" s="1" t="str">
        <f>VLOOKUP(B:B,'[1]RTS REPORT (Q1)'!$B:$D,3,FALSE)</f>
        <v>100,000 EUR</v>
      </c>
      <c r="E138" s="1" t="s">
        <v>85</v>
      </c>
      <c r="F138" s="1" t="str">
        <f>VLOOKUP(B:B,'[1]RTS REPORT (Q1)'!$B:$F,5,FALSE)</f>
        <v>CFD-FOREX Majors</v>
      </c>
      <c r="G138" s="1" t="str">
        <f>VLOOKUP(B:B,'[1]RTS REPORT (Q1)'!$B:$G,6,FALSE)</f>
        <v>EUR</v>
      </c>
    </row>
    <row r="139" spans="1:7" s="1" customFormat="1" x14ac:dyDescent="0.25">
      <c r="A139" s="3">
        <v>43657</v>
      </c>
      <c r="B139" s="1" t="s">
        <v>51</v>
      </c>
      <c r="C139" s="1" t="str">
        <f>VLOOKUP(B:B,'[1]RTS REPORT (Q1)'!$B:$C,2,FALSE)</f>
        <v>Gram Gold vs TRY</v>
      </c>
      <c r="D139" s="1" t="str">
        <f>VLOOKUP(B:B,'[1]RTS REPORT (Q1)'!$B:$D,3,FALSE)</f>
        <v xml:space="preserve">1000 Gram </v>
      </c>
      <c r="E139" s="1" t="s">
        <v>85</v>
      </c>
      <c r="F139" s="1" t="str">
        <f>VLOOKUP(B:B,'[1]RTS REPORT (Q1)'!$B:$F,5,FALSE)</f>
        <v>CFD-PRECIOUS METALS</v>
      </c>
      <c r="G139" s="1" t="str">
        <f>VLOOKUP(B:B,'[1]RTS REPORT (Q1)'!$B:$G,6,FALSE)</f>
        <v>GAU</v>
      </c>
    </row>
    <row r="140" spans="1:7" s="1" customFormat="1" x14ac:dyDescent="0.25">
      <c r="A140" s="3">
        <v>43657</v>
      </c>
      <c r="B140" s="1" t="s">
        <v>24</v>
      </c>
      <c r="C140" s="1" t="str">
        <f>VLOOKUP(B:B,'[1]RTS REPORT (Q1)'!$B:$C,2,FALSE)</f>
        <v>EURO vs SWISS FRANC</v>
      </c>
      <c r="D140" s="1" t="str">
        <f>VLOOKUP(B:B,'[1]RTS REPORT (Q1)'!$B:$D,3,FALSE)</f>
        <v>100,000 EUR</v>
      </c>
      <c r="E140" s="1" t="s">
        <v>85</v>
      </c>
      <c r="F140" s="1" t="str">
        <f>VLOOKUP(B:B,'[1]RTS REPORT (Q1)'!$B:$F,5,FALSE)</f>
        <v>CFD-Forex Major Crosses</v>
      </c>
      <c r="G140" s="1" t="str">
        <f>VLOOKUP(B:B,'[1]RTS REPORT (Q1)'!$B:$G,6,FALSE)</f>
        <v>EUR</v>
      </c>
    </row>
    <row r="141" spans="1:7" s="1" customFormat="1" x14ac:dyDescent="0.25">
      <c r="A141" s="3">
        <v>43657</v>
      </c>
      <c r="B141" s="1" t="s">
        <v>25</v>
      </c>
      <c r="C141" s="1" t="str">
        <f>VLOOKUP(B:B,'[1]RTS REPORT (Q1)'!$B:$C,2,FALSE)</f>
        <v>Troy Ounce Gold vs USD</v>
      </c>
      <c r="D141" s="1" t="str">
        <f>VLOOKUP(B:B,'[1]RTS REPORT (Q1)'!$B:$D,3,FALSE)</f>
        <v>100 Troy Ounce</v>
      </c>
      <c r="E141" s="1" t="s">
        <v>85</v>
      </c>
      <c r="F141" s="1" t="str">
        <f>VLOOKUP(B:B,'[1]RTS REPORT (Q1)'!$B:$F,5,FALSE)</f>
        <v>CFD-PRECIOUS METALS</v>
      </c>
      <c r="G141" s="1" t="str">
        <f>VLOOKUP(B:B,'[1]RTS REPORT (Q1)'!$B:$G,6,FALSE)</f>
        <v>XAU</v>
      </c>
    </row>
    <row r="142" spans="1:7" s="1" customFormat="1" x14ac:dyDescent="0.25">
      <c r="A142" s="3">
        <v>43657</v>
      </c>
      <c r="B142" s="1" t="s">
        <v>25</v>
      </c>
      <c r="C142" s="1" t="str">
        <f>VLOOKUP(B:B,'[1]RTS REPORT (Q1)'!$B:$C,2,FALSE)</f>
        <v>Troy Ounce Gold vs USD</v>
      </c>
      <c r="D142" s="1" t="str">
        <f>VLOOKUP(B:B,'[1]RTS REPORT (Q1)'!$B:$D,3,FALSE)</f>
        <v>100 Troy Ounce</v>
      </c>
      <c r="E142" s="1" t="s">
        <v>85</v>
      </c>
      <c r="F142" s="1" t="str">
        <f>VLOOKUP(B:B,'[1]RTS REPORT (Q1)'!$B:$F,5,FALSE)</f>
        <v>CFD-PRECIOUS METALS</v>
      </c>
      <c r="G142" s="1" t="str">
        <f>VLOOKUP(B:B,'[1]RTS REPORT (Q1)'!$B:$G,6,FALSE)</f>
        <v>XAU</v>
      </c>
    </row>
    <row r="143" spans="1:7" s="1" customFormat="1" x14ac:dyDescent="0.25">
      <c r="A143" s="3">
        <v>43657</v>
      </c>
      <c r="B143" s="1" t="s">
        <v>25</v>
      </c>
      <c r="C143" s="1" t="str">
        <f>VLOOKUP(B:B,'[1]RTS REPORT (Q1)'!$B:$C,2,FALSE)</f>
        <v>Troy Ounce Gold vs USD</v>
      </c>
      <c r="D143" s="1" t="str">
        <f>VLOOKUP(B:B,'[1]RTS REPORT (Q1)'!$B:$D,3,FALSE)</f>
        <v>100 Troy Ounce</v>
      </c>
      <c r="E143" s="1" t="s">
        <v>85</v>
      </c>
      <c r="F143" s="1" t="str">
        <f>VLOOKUP(B:B,'[1]RTS REPORT (Q1)'!$B:$F,5,FALSE)</f>
        <v>CFD-PRECIOUS METALS</v>
      </c>
      <c r="G143" s="1" t="str">
        <f>VLOOKUP(B:B,'[1]RTS REPORT (Q1)'!$B:$G,6,FALSE)</f>
        <v>XAU</v>
      </c>
    </row>
    <row r="144" spans="1:7" s="1" customFormat="1" x14ac:dyDescent="0.25">
      <c r="A144" s="3">
        <v>43657</v>
      </c>
      <c r="B144" s="1" t="s">
        <v>25</v>
      </c>
      <c r="C144" s="1" t="str">
        <f>VLOOKUP(B:B,'[1]RTS REPORT (Q1)'!$B:$C,2,FALSE)</f>
        <v>Troy Ounce Gold vs USD</v>
      </c>
      <c r="D144" s="1" t="str">
        <f>VLOOKUP(B:B,'[1]RTS REPORT (Q1)'!$B:$D,3,FALSE)</f>
        <v>100 Troy Ounce</v>
      </c>
      <c r="E144" s="1" t="s">
        <v>85</v>
      </c>
      <c r="F144" s="1" t="str">
        <f>VLOOKUP(B:B,'[1]RTS REPORT (Q1)'!$B:$F,5,FALSE)</f>
        <v>CFD-PRECIOUS METALS</v>
      </c>
      <c r="G144" s="1" t="str">
        <f>VLOOKUP(B:B,'[1]RTS REPORT (Q1)'!$B:$G,6,FALSE)</f>
        <v>XAU</v>
      </c>
    </row>
    <row r="145" spans="1:7" s="1" customFormat="1" x14ac:dyDescent="0.25">
      <c r="A145" s="3">
        <v>43657</v>
      </c>
      <c r="B145" s="1" t="s">
        <v>25</v>
      </c>
      <c r="C145" s="1" t="str">
        <f>VLOOKUP(B:B,'[1]RTS REPORT (Q1)'!$B:$C,2,FALSE)</f>
        <v>Troy Ounce Gold vs USD</v>
      </c>
      <c r="D145" s="1" t="str">
        <f>VLOOKUP(B:B,'[1]RTS REPORT (Q1)'!$B:$D,3,FALSE)</f>
        <v>100 Troy Ounce</v>
      </c>
      <c r="E145" s="1" t="s">
        <v>85</v>
      </c>
      <c r="F145" s="1" t="str">
        <f>VLOOKUP(B:B,'[1]RTS REPORT (Q1)'!$B:$F,5,FALSE)</f>
        <v>CFD-PRECIOUS METALS</v>
      </c>
      <c r="G145" s="1" t="str">
        <f>VLOOKUP(B:B,'[1]RTS REPORT (Q1)'!$B:$G,6,FALSE)</f>
        <v>XAU</v>
      </c>
    </row>
    <row r="146" spans="1:7" s="1" customFormat="1" x14ac:dyDescent="0.25">
      <c r="A146" s="3">
        <v>43657</v>
      </c>
      <c r="B146" s="1" t="s">
        <v>20</v>
      </c>
      <c r="C146" s="1" t="str">
        <f>VLOOKUP(B:B,'[1]RTS REPORT (Q1)'!$B:$C,2,FALSE)</f>
        <v xml:space="preserve">EURO vs US DOLLAR </v>
      </c>
      <c r="D146" s="1" t="str">
        <f>VLOOKUP(B:B,'[1]RTS REPORT (Q1)'!$B:$D,3,FALSE)</f>
        <v>100,000 EUR</v>
      </c>
      <c r="E146" s="1" t="s">
        <v>85</v>
      </c>
      <c r="F146" s="1" t="str">
        <f>VLOOKUP(B:B,'[1]RTS REPORT (Q1)'!$B:$F,5,FALSE)</f>
        <v>CFD-FOREX Majors</v>
      </c>
      <c r="G146" s="1" t="str">
        <f>VLOOKUP(B:B,'[1]RTS REPORT (Q1)'!$B:$G,6,FALSE)</f>
        <v>EUR</v>
      </c>
    </row>
    <row r="147" spans="1:7" s="1" customFormat="1" x14ac:dyDescent="0.25">
      <c r="A147" s="3">
        <v>43657</v>
      </c>
      <c r="B147" s="1" t="s">
        <v>21</v>
      </c>
      <c r="C147" s="1" t="str">
        <f>VLOOKUP(B:B,'[1]RTS REPORT (Q1)'!$B:$C,2,FALSE)</f>
        <v>GREAT BRITAIN POUND vs US DOLLAR</v>
      </c>
      <c r="D147" s="1" t="str">
        <f>VLOOKUP(B:B,'[1]RTS REPORT (Q1)'!$B:$D,3,FALSE)</f>
        <v>100,000 GBP</v>
      </c>
      <c r="E147" s="1" t="s">
        <v>85</v>
      </c>
      <c r="F147" s="1" t="str">
        <f>VLOOKUP(B:B,'[1]RTS REPORT (Q1)'!$B:$F,5,FALSE)</f>
        <v>CFD-FOREX Majors</v>
      </c>
      <c r="G147" s="1" t="str">
        <f>VLOOKUP(B:B,'[1]RTS REPORT (Q1)'!$B:$G,6,FALSE)</f>
        <v>GBP</v>
      </c>
    </row>
    <row r="148" spans="1:7" s="1" customFormat="1" x14ac:dyDescent="0.25">
      <c r="A148" s="3">
        <v>43657</v>
      </c>
      <c r="B148" s="1" t="s">
        <v>23</v>
      </c>
      <c r="C148" s="1" t="str">
        <f>VLOOKUP(B:B,'[1]RTS REPORT (Q1)'!$B:$C,2,FALSE)</f>
        <v>AUSTRALIAN DOLLAR vs US DOLLAR</v>
      </c>
      <c r="D148" s="1" t="str">
        <f>VLOOKUP(B:B,'[1]RTS REPORT (Q1)'!$B:$D,3,FALSE)</f>
        <v>100,000 AUD</v>
      </c>
      <c r="E148" s="1" t="s">
        <v>85</v>
      </c>
      <c r="F148" s="1" t="str">
        <f>VLOOKUP(B:B,'[1]RTS REPORT (Q1)'!$B:$F,5,FALSE)</f>
        <v>CFD-FOREX Majors</v>
      </c>
      <c r="G148" s="1" t="str">
        <f>VLOOKUP(B:B,'[1]RTS REPORT (Q1)'!$B:$G,6,FALSE)</f>
        <v>AUD</v>
      </c>
    </row>
    <row r="149" spans="1:7" s="1" customFormat="1" x14ac:dyDescent="0.25">
      <c r="A149" s="3">
        <v>43657</v>
      </c>
      <c r="B149" s="1" t="s">
        <v>2</v>
      </c>
      <c r="C149" s="1" t="str">
        <f>VLOOKUP(B:B,'[1]RTS REPORT (Q1)'!$B:$C,2,FALSE)</f>
        <v>Mini-Nasdaq INDEX</v>
      </c>
      <c r="D149" s="1" t="str">
        <f>VLOOKUP(B:B,'[1]RTS REPORT (Q1)'!$B:$D,3,FALSE)</f>
        <v>20$*Index points</v>
      </c>
      <c r="E149" s="1" t="s">
        <v>85</v>
      </c>
      <c r="F149" s="1" t="str">
        <f>VLOOKUP(B:B,'[1]RTS REPORT (Q1)'!$B:$F,5,FALSE)</f>
        <v>CFD-INDEX</v>
      </c>
      <c r="G149" s="1" t="str">
        <f>VLOOKUP(B:B,'[1]RTS REPORT (Q1)'!$B:$G,6,FALSE)</f>
        <v>USD</v>
      </c>
    </row>
    <row r="150" spans="1:7" s="1" customFormat="1" x14ac:dyDescent="0.25">
      <c r="A150" s="3">
        <v>43657</v>
      </c>
      <c r="B150" s="1" t="s">
        <v>20</v>
      </c>
      <c r="C150" s="1" t="str">
        <f>VLOOKUP(B:B,'[1]RTS REPORT (Q1)'!$B:$C,2,FALSE)</f>
        <v xml:space="preserve">EURO vs US DOLLAR </v>
      </c>
      <c r="D150" s="1" t="str">
        <f>VLOOKUP(B:B,'[1]RTS REPORT (Q1)'!$B:$D,3,FALSE)</f>
        <v>100,000 EUR</v>
      </c>
      <c r="E150" s="1" t="s">
        <v>85</v>
      </c>
      <c r="F150" s="1" t="str">
        <f>VLOOKUP(B:B,'[1]RTS REPORT (Q1)'!$B:$F,5,FALSE)</f>
        <v>CFD-FOREX Majors</v>
      </c>
      <c r="G150" s="1" t="str">
        <f>VLOOKUP(B:B,'[1]RTS REPORT (Q1)'!$B:$G,6,FALSE)</f>
        <v>EUR</v>
      </c>
    </row>
    <row r="151" spans="1:7" s="1" customFormat="1" x14ac:dyDescent="0.25">
      <c r="A151" s="3">
        <v>43658</v>
      </c>
      <c r="B151" s="1" t="s">
        <v>25</v>
      </c>
      <c r="C151" s="1" t="str">
        <f>VLOOKUP(B:B,'[1]RTS REPORT (Q1)'!$B:$C,2,FALSE)</f>
        <v>Troy Ounce Gold vs USD</v>
      </c>
      <c r="D151" s="1" t="str">
        <f>VLOOKUP(B:B,'[1]RTS REPORT (Q1)'!$B:$D,3,FALSE)</f>
        <v>100 Troy Ounce</v>
      </c>
      <c r="E151" s="1" t="s">
        <v>85</v>
      </c>
      <c r="F151" s="1" t="str">
        <f>VLOOKUP(B:B,'[1]RTS REPORT (Q1)'!$B:$F,5,FALSE)</f>
        <v>CFD-PRECIOUS METALS</v>
      </c>
      <c r="G151" s="1" t="str">
        <f>VLOOKUP(B:B,'[1]RTS REPORT (Q1)'!$B:$G,6,FALSE)</f>
        <v>XAU</v>
      </c>
    </row>
    <row r="152" spans="1:7" s="1" customFormat="1" x14ac:dyDescent="0.25">
      <c r="A152" s="3">
        <v>43658</v>
      </c>
      <c r="B152" s="1" t="s">
        <v>20</v>
      </c>
      <c r="C152" s="1" t="str">
        <f>VLOOKUP(B:B,'[1]RTS REPORT (Q1)'!$B:$C,2,FALSE)</f>
        <v xml:space="preserve">EURO vs US DOLLAR </v>
      </c>
      <c r="D152" s="1" t="str">
        <f>VLOOKUP(B:B,'[1]RTS REPORT (Q1)'!$B:$D,3,FALSE)</f>
        <v>100,000 EUR</v>
      </c>
      <c r="E152" s="1" t="s">
        <v>85</v>
      </c>
      <c r="F152" s="1" t="str">
        <f>VLOOKUP(B:B,'[1]RTS REPORT (Q1)'!$B:$F,5,FALSE)</f>
        <v>CFD-FOREX Majors</v>
      </c>
      <c r="G152" s="1" t="str">
        <f>VLOOKUP(B:B,'[1]RTS REPORT (Q1)'!$B:$G,6,FALSE)</f>
        <v>EUR</v>
      </c>
    </row>
    <row r="153" spans="1:7" s="1" customFormat="1" x14ac:dyDescent="0.25">
      <c r="A153" s="3">
        <v>43658</v>
      </c>
      <c r="B153" s="1" t="s">
        <v>20</v>
      </c>
      <c r="C153" s="1" t="str">
        <f>VLOOKUP(B:B,'[1]RTS REPORT (Q1)'!$B:$C,2,FALSE)</f>
        <v xml:space="preserve">EURO vs US DOLLAR </v>
      </c>
      <c r="D153" s="1" t="str">
        <f>VLOOKUP(B:B,'[1]RTS REPORT (Q1)'!$B:$D,3,FALSE)</f>
        <v>100,000 EUR</v>
      </c>
      <c r="E153" s="1" t="s">
        <v>85</v>
      </c>
      <c r="F153" s="1" t="str">
        <f>VLOOKUP(B:B,'[1]RTS REPORT (Q1)'!$B:$F,5,FALSE)</f>
        <v>CFD-FOREX Majors</v>
      </c>
      <c r="G153" s="1" t="str">
        <f>VLOOKUP(B:B,'[1]RTS REPORT (Q1)'!$B:$G,6,FALSE)</f>
        <v>EUR</v>
      </c>
    </row>
    <row r="154" spans="1:7" s="1" customFormat="1" x14ac:dyDescent="0.25">
      <c r="A154" s="3">
        <v>43658</v>
      </c>
      <c r="B154" s="1" t="s">
        <v>20</v>
      </c>
      <c r="C154" s="1" t="str">
        <f>VLOOKUP(B:B,'[1]RTS REPORT (Q1)'!$B:$C,2,FALSE)</f>
        <v xml:space="preserve">EURO vs US DOLLAR </v>
      </c>
      <c r="D154" s="1" t="str">
        <f>VLOOKUP(B:B,'[1]RTS REPORT (Q1)'!$B:$D,3,FALSE)</f>
        <v>100,000 EUR</v>
      </c>
      <c r="E154" s="1" t="s">
        <v>85</v>
      </c>
      <c r="F154" s="1" t="str">
        <f>VLOOKUP(B:B,'[1]RTS REPORT (Q1)'!$B:$F,5,FALSE)</f>
        <v>CFD-FOREX Majors</v>
      </c>
      <c r="G154" s="1" t="str">
        <f>VLOOKUP(B:B,'[1]RTS REPORT (Q1)'!$B:$G,6,FALSE)</f>
        <v>EUR</v>
      </c>
    </row>
    <row r="155" spans="1:7" s="1" customFormat="1" x14ac:dyDescent="0.25">
      <c r="A155" s="3">
        <v>43658</v>
      </c>
      <c r="B155" s="1" t="s">
        <v>30</v>
      </c>
      <c r="C155" s="1" t="s">
        <v>60</v>
      </c>
      <c r="D155" s="6" t="s">
        <v>73</v>
      </c>
      <c r="E155" s="1" t="s">
        <v>85</v>
      </c>
      <c r="F155" s="1" t="s">
        <v>87</v>
      </c>
      <c r="G155" s="1" t="s">
        <v>4</v>
      </c>
    </row>
    <row r="156" spans="1:7" s="1" customFormat="1" x14ac:dyDescent="0.25">
      <c r="A156" s="3">
        <v>43658</v>
      </c>
      <c r="B156" s="1" t="s">
        <v>25</v>
      </c>
      <c r="C156" s="1" t="str">
        <f>VLOOKUP(B:B,'[1]RTS REPORT (Q1)'!$B:$C,2,FALSE)</f>
        <v>Troy Ounce Gold vs USD</v>
      </c>
      <c r="D156" s="1" t="str">
        <f>VLOOKUP(B:B,'[1]RTS REPORT (Q1)'!$B:$D,3,FALSE)</f>
        <v>100 Troy Ounce</v>
      </c>
      <c r="E156" s="1" t="s">
        <v>85</v>
      </c>
      <c r="F156" s="1" t="str">
        <f>VLOOKUP(B:B,'[1]RTS REPORT (Q1)'!$B:$F,5,FALSE)</f>
        <v>CFD-PRECIOUS METALS</v>
      </c>
      <c r="G156" s="1" t="str">
        <f>VLOOKUP(B:B,'[1]RTS REPORT (Q1)'!$B:$G,6,FALSE)</f>
        <v>XAU</v>
      </c>
    </row>
    <row r="157" spans="1:7" s="1" customFormat="1" x14ac:dyDescent="0.25">
      <c r="A157" s="3">
        <v>43658</v>
      </c>
      <c r="B157" s="1" t="s">
        <v>20</v>
      </c>
      <c r="C157" s="1" t="str">
        <f>VLOOKUP(B:B,'[1]RTS REPORT (Q1)'!$B:$C,2,FALSE)</f>
        <v xml:space="preserve">EURO vs US DOLLAR </v>
      </c>
      <c r="D157" s="1" t="str">
        <f>VLOOKUP(B:B,'[1]RTS REPORT (Q1)'!$B:$D,3,FALSE)</f>
        <v>100,000 EUR</v>
      </c>
      <c r="E157" s="1" t="s">
        <v>85</v>
      </c>
      <c r="F157" s="1" t="str">
        <f>VLOOKUP(B:B,'[1]RTS REPORT (Q1)'!$B:$F,5,FALSE)</f>
        <v>CFD-FOREX Majors</v>
      </c>
      <c r="G157" s="1" t="str">
        <f>VLOOKUP(B:B,'[1]RTS REPORT (Q1)'!$B:$G,6,FALSE)</f>
        <v>EUR</v>
      </c>
    </row>
    <row r="158" spans="1:7" s="1" customFormat="1" x14ac:dyDescent="0.25">
      <c r="A158" s="3">
        <v>43658</v>
      </c>
      <c r="B158" s="1" t="s">
        <v>20</v>
      </c>
      <c r="C158" s="1" t="str">
        <f>VLOOKUP(B:B,'[1]RTS REPORT (Q1)'!$B:$C,2,FALSE)</f>
        <v xml:space="preserve">EURO vs US DOLLAR </v>
      </c>
      <c r="D158" s="1" t="str">
        <f>VLOOKUP(B:B,'[1]RTS REPORT (Q1)'!$B:$D,3,FALSE)</f>
        <v>100,000 EUR</v>
      </c>
      <c r="E158" s="1" t="s">
        <v>85</v>
      </c>
      <c r="F158" s="1" t="str">
        <f>VLOOKUP(B:B,'[1]RTS REPORT (Q1)'!$B:$F,5,FALSE)</f>
        <v>CFD-FOREX Majors</v>
      </c>
      <c r="G158" s="1" t="str">
        <f>VLOOKUP(B:B,'[1]RTS REPORT (Q1)'!$B:$G,6,FALSE)</f>
        <v>EUR</v>
      </c>
    </row>
    <row r="159" spans="1:7" s="1" customFormat="1" x14ac:dyDescent="0.25">
      <c r="A159" s="3">
        <v>43658</v>
      </c>
      <c r="B159" s="1" t="s">
        <v>8</v>
      </c>
      <c r="C159" s="1" t="str">
        <f>VLOOKUP(B:B,'[1]RTS REPORT (Q1)'!$B:$C,2,FALSE)</f>
        <v>DAX INDEX</v>
      </c>
      <c r="D159" s="1" t="str">
        <f>VLOOKUP(B:B,'[1]RTS REPORT (Q1)'!$B:$D,3,FALSE)</f>
        <v>25€*Index points</v>
      </c>
      <c r="E159" s="1" t="s">
        <v>85</v>
      </c>
      <c r="F159" s="1" t="str">
        <f>VLOOKUP(B:B,'[1]RTS REPORT (Q1)'!$B:$F,5,FALSE)</f>
        <v>CFD-INDEX</v>
      </c>
      <c r="G159" s="1" t="str">
        <f>VLOOKUP(B:B,'[1]RTS REPORT (Q1)'!$B:$G,6,FALSE)</f>
        <v>EUR</v>
      </c>
    </row>
    <row r="160" spans="1:7" s="1" customFormat="1" x14ac:dyDescent="0.25">
      <c r="A160" s="3">
        <v>43658</v>
      </c>
      <c r="B160" s="1" t="s">
        <v>21</v>
      </c>
      <c r="C160" s="1" t="str">
        <f>VLOOKUP(B:B,'[1]RTS REPORT (Q1)'!$B:$C,2,FALSE)</f>
        <v>GREAT BRITAIN POUND vs US DOLLAR</v>
      </c>
      <c r="D160" s="1" t="str">
        <f>VLOOKUP(B:B,'[1]RTS REPORT (Q1)'!$B:$D,3,FALSE)</f>
        <v>100,000 GBP</v>
      </c>
      <c r="E160" s="1" t="s">
        <v>85</v>
      </c>
      <c r="F160" s="1" t="str">
        <f>VLOOKUP(B:B,'[1]RTS REPORT (Q1)'!$B:$F,5,FALSE)</f>
        <v>CFD-FOREX Majors</v>
      </c>
      <c r="G160" s="1" t="str">
        <f>VLOOKUP(B:B,'[1]RTS REPORT (Q1)'!$B:$G,6,FALSE)</f>
        <v>GBP</v>
      </c>
    </row>
    <row r="161" spans="1:7" s="1" customFormat="1" x14ac:dyDescent="0.25">
      <c r="A161" s="3">
        <v>43661</v>
      </c>
      <c r="B161" s="1" t="s">
        <v>20</v>
      </c>
      <c r="C161" s="1" t="str">
        <f>VLOOKUP(B:B,'[1]RTS REPORT (Q1)'!$B:$C,2,FALSE)</f>
        <v xml:space="preserve">EURO vs US DOLLAR </v>
      </c>
      <c r="D161" s="1" t="str">
        <f>VLOOKUP(B:B,'[1]RTS REPORT (Q1)'!$B:$D,3,FALSE)</f>
        <v>100,000 EUR</v>
      </c>
      <c r="E161" s="1" t="s">
        <v>85</v>
      </c>
      <c r="F161" s="1" t="str">
        <f>VLOOKUP(B:B,'[1]RTS REPORT (Q1)'!$B:$F,5,FALSE)</f>
        <v>CFD-FOREX Majors</v>
      </c>
      <c r="G161" s="1" t="str">
        <f>VLOOKUP(B:B,'[1]RTS REPORT (Q1)'!$B:$G,6,FALSE)</f>
        <v>EUR</v>
      </c>
    </row>
    <row r="162" spans="1:7" s="1" customFormat="1" x14ac:dyDescent="0.25">
      <c r="A162" s="3">
        <v>43661</v>
      </c>
      <c r="B162" s="1" t="s">
        <v>20</v>
      </c>
      <c r="C162" s="1" t="str">
        <f>VLOOKUP(B:B,'[1]RTS REPORT (Q1)'!$B:$C,2,FALSE)</f>
        <v xml:space="preserve">EURO vs US DOLLAR </v>
      </c>
      <c r="D162" s="1" t="str">
        <f>VLOOKUP(B:B,'[1]RTS REPORT (Q1)'!$B:$D,3,FALSE)</f>
        <v>100,000 EUR</v>
      </c>
      <c r="E162" s="1" t="s">
        <v>85</v>
      </c>
      <c r="F162" s="1" t="str">
        <f>VLOOKUP(B:B,'[1]RTS REPORT (Q1)'!$B:$F,5,FALSE)</f>
        <v>CFD-FOREX Majors</v>
      </c>
      <c r="G162" s="1" t="str">
        <f>VLOOKUP(B:B,'[1]RTS REPORT (Q1)'!$B:$G,6,FALSE)</f>
        <v>EUR</v>
      </c>
    </row>
    <row r="163" spans="1:7" s="1" customFormat="1" x14ac:dyDescent="0.25">
      <c r="A163" s="3">
        <v>43661</v>
      </c>
      <c r="B163" s="1" t="s">
        <v>20</v>
      </c>
      <c r="C163" s="1" t="str">
        <f>VLOOKUP(B:B,'[1]RTS REPORT (Q1)'!$B:$C,2,FALSE)</f>
        <v xml:space="preserve">EURO vs US DOLLAR </v>
      </c>
      <c r="D163" s="1" t="str">
        <f>VLOOKUP(B:B,'[1]RTS REPORT (Q1)'!$B:$D,3,FALSE)</f>
        <v>100,000 EUR</v>
      </c>
      <c r="E163" s="1" t="s">
        <v>85</v>
      </c>
      <c r="F163" s="1" t="str">
        <f>VLOOKUP(B:B,'[1]RTS REPORT (Q1)'!$B:$F,5,FALSE)</f>
        <v>CFD-FOREX Majors</v>
      </c>
      <c r="G163" s="1" t="str">
        <f>VLOOKUP(B:B,'[1]RTS REPORT (Q1)'!$B:$G,6,FALSE)</f>
        <v>EUR</v>
      </c>
    </row>
    <row r="164" spans="1:7" s="1" customFormat="1" x14ac:dyDescent="0.25">
      <c r="A164" s="3">
        <v>43661</v>
      </c>
      <c r="B164" s="1" t="s">
        <v>20</v>
      </c>
      <c r="C164" s="1" t="str">
        <f>VLOOKUP(B:B,'[1]RTS REPORT (Q1)'!$B:$C,2,FALSE)</f>
        <v xml:space="preserve">EURO vs US DOLLAR </v>
      </c>
      <c r="D164" s="1" t="str">
        <f>VLOOKUP(B:B,'[1]RTS REPORT (Q1)'!$B:$D,3,FALSE)</f>
        <v>100,000 EUR</v>
      </c>
      <c r="E164" s="1" t="s">
        <v>85</v>
      </c>
      <c r="F164" s="1" t="str">
        <f>VLOOKUP(B:B,'[1]RTS REPORT (Q1)'!$B:$F,5,FALSE)</f>
        <v>CFD-FOREX Majors</v>
      </c>
      <c r="G164" s="1" t="str">
        <f>VLOOKUP(B:B,'[1]RTS REPORT (Q1)'!$B:$G,6,FALSE)</f>
        <v>EUR</v>
      </c>
    </row>
    <row r="165" spans="1:7" s="1" customFormat="1" x14ac:dyDescent="0.25">
      <c r="A165" s="3">
        <v>43661</v>
      </c>
      <c r="B165" s="1" t="s">
        <v>52</v>
      </c>
      <c r="C165" s="1" t="str">
        <f>VLOOKUP(B:B,'[1]RTS REPORT (Q1)'!$B:$C,2,FALSE)</f>
        <v>GREAT BRITAIN POUND vs CANADIAN DOLLAR</v>
      </c>
      <c r="D165" s="1" t="str">
        <f>VLOOKUP(B:B,'[1]RTS REPORT (Q1)'!$B:$D,3,FALSE)</f>
        <v>100,000 GBP</v>
      </c>
      <c r="E165" s="1" t="s">
        <v>85</v>
      </c>
      <c r="F165" s="1" t="str">
        <f>VLOOKUP(B:B,'[1]RTS REPORT (Q1)'!$B:$F,5,FALSE)</f>
        <v>CFD-Forex Major Crosses</v>
      </c>
      <c r="G165" s="1" t="str">
        <f>VLOOKUP(B:B,'[1]RTS REPORT (Q1)'!$B:$G,6,FALSE)</f>
        <v>GBP</v>
      </c>
    </row>
    <row r="166" spans="1:7" s="1" customFormat="1" x14ac:dyDescent="0.25">
      <c r="A166" s="3">
        <v>43662</v>
      </c>
      <c r="B166" s="1" t="s">
        <v>8</v>
      </c>
      <c r="C166" s="1" t="str">
        <f>VLOOKUP(B:B,'[1]RTS REPORT (Q1)'!$B:$C,2,FALSE)</f>
        <v>DAX INDEX</v>
      </c>
      <c r="D166" s="1" t="str">
        <f>VLOOKUP(B:B,'[1]RTS REPORT (Q1)'!$B:$D,3,FALSE)</f>
        <v>25€*Index points</v>
      </c>
      <c r="E166" s="1" t="s">
        <v>85</v>
      </c>
      <c r="F166" s="1" t="str">
        <f>VLOOKUP(B:B,'[1]RTS REPORT (Q1)'!$B:$F,5,FALSE)</f>
        <v>CFD-INDEX</v>
      </c>
      <c r="G166" s="1" t="str">
        <f>VLOOKUP(B:B,'[1]RTS REPORT (Q1)'!$B:$G,6,FALSE)</f>
        <v>EUR</v>
      </c>
    </row>
    <row r="167" spans="1:7" s="1" customFormat="1" x14ac:dyDescent="0.25">
      <c r="A167" s="3">
        <v>43662</v>
      </c>
      <c r="B167" s="1" t="s">
        <v>8</v>
      </c>
      <c r="C167" s="1" t="str">
        <f>VLOOKUP(B:B,'[1]RTS REPORT (Q1)'!$B:$C,2,FALSE)</f>
        <v>DAX INDEX</v>
      </c>
      <c r="D167" s="1" t="str">
        <f>VLOOKUP(B:B,'[1]RTS REPORT (Q1)'!$B:$D,3,FALSE)</f>
        <v>25€*Index points</v>
      </c>
      <c r="E167" s="1" t="s">
        <v>85</v>
      </c>
      <c r="F167" s="1" t="str">
        <f>VLOOKUP(B:B,'[1]RTS REPORT (Q1)'!$B:$F,5,FALSE)</f>
        <v>CFD-INDEX</v>
      </c>
      <c r="G167" s="1" t="str">
        <f>VLOOKUP(B:B,'[1]RTS REPORT (Q1)'!$B:$G,6,FALSE)</f>
        <v>EUR</v>
      </c>
    </row>
    <row r="168" spans="1:7" s="1" customFormat="1" x14ac:dyDescent="0.25">
      <c r="A168" s="3">
        <v>43662</v>
      </c>
      <c r="B168" s="1" t="s">
        <v>52</v>
      </c>
      <c r="C168" s="1" t="str">
        <f>VLOOKUP(B:B,'[1]RTS REPORT (Q1)'!$B:$C,2,FALSE)</f>
        <v>GREAT BRITAIN POUND vs CANADIAN DOLLAR</v>
      </c>
      <c r="D168" s="1" t="str">
        <f>VLOOKUP(B:B,'[1]RTS REPORT (Q1)'!$B:$D,3,FALSE)</f>
        <v>100,000 GBP</v>
      </c>
      <c r="E168" s="1" t="s">
        <v>85</v>
      </c>
      <c r="F168" s="1" t="str">
        <f>VLOOKUP(B:B,'[1]RTS REPORT (Q1)'!$B:$F,5,FALSE)</f>
        <v>CFD-Forex Major Crosses</v>
      </c>
      <c r="G168" s="1" t="str">
        <f>VLOOKUP(B:B,'[1]RTS REPORT (Q1)'!$B:$G,6,FALSE)</f>
        <v>GBP</v>
      </c>
    </row>
    <row r="169" spans="1:7" s="1" customFormat="1" x14ac:dyDescent="0.25">
      <c r="A169" s="3">
        <v>43662</v>
      </c>
      <c r="B169" s="1" t="s">
        <v>46</v>
      </c>
      <c r="C169" s="1" t="str">
        <f>VLOOKUP(B:B,'[1]RTS REPORT (Q1)'!$B:$C,2,FALSE)</f>
        <v xml:space="preserve">CANADIAN DOLLAR vs SWISS FRANC </v>
      </c>
      <c r="D169" s="1" t="str">
        <f>VLOOKUP(B:B,'[1]RTS REPORT (Q1)'!$B:$D,3,FALSE)</f>
        <v>100,000 CAD</v>
      </c>
      <c r="E169" s="1" t="s">
        <v>85</v>
      </c>
      <c r="F169" s="1" t="str">
        <f>VLOOKUP(B:B,'[1]RTS REPORT (Q1)'!$B:$F,5,FALSE)</f>
        <v>CFD-Forex Major Crosses</v>
      </c>
      <c r="G169" s="1" t="str">
        <f>VLOOKUP(B:B,'[1]RTS REPORT (Q1)'!$B:$G,6,FALSE)</f>
        <v>CAD</v>
      </c>
    </row>
    <row r="170" spans="1:7" s="1" customFormat="1" x14ac:dyDescent="0.25">
      <c r="A170" s="3">
        <v>43662</v>
      </c>
      <c r="B170" s="1" t="s">
        <v>8</v>
      </c>
      <c r="C170" s="1" t="str">
        <f>VLOOKUP(B:B,'[1]RTS REPORT (Q1)'!$B:$C,2,FALSE)</f>
        <v>DAX INDEX</v>
      </c>
      <c r="D170" s="1" t="str">
        <f>VLOOKUP(B:B,'[1]RTS REPORT (Q1)'!$B:$D,3,FALSE)</f>
        <v>25€*Index points</v>
      </c>
      <c r="E170" s="1" t="s">
        <v>85</v>
      </c>
      <c r="F170" s="1" t="str">
        <f>VLOOKUP(B:B,'[1]RTS REPORT (Q1)'!$B:$F,5,FALSE)</f>
        <v>CFD-INDEX</v>
      </c>
      <c r="G170" s="1" t="str">
        <f>VLOOKUP(B:B,'[1]RTS REPORT (Q1)'!$B:$G,6,FALSE)</f>
        <v>EUR</v>
      </c>
    </row>
    <row r="171" spans="1:7" s="1" customFormat="1" x14ac:dyDescent="0.25">
      <c r="A171" s="3">
        <v>43662</v>
      </c>
      <c r="B171" s="1" t="s">
        <v>20</v>
      </c>
      <c r="C171" s="1" t="str">
        <f>VLOOKUP(B:B,'[1]RTS REPORT (Q1)'!$B:$C,2,FALSE)</f>
        <v xml:space="preserve">EURO vs US DOLLAR </v>
      </c>
      <c r="D171" s="1" t="str">
        <f>VLOOKUP(B:B,'[1]RTS REPORT (Q1)'!$B:$D,3,FALSE)</f>
        <v>100,000 EUR</v>
      </c>
      <c r="E171" s="1" t="s">
        <v>85</v>
      </c>
      <c r="F171" s="1" t="str">
        <f>VLOOKUP(B:B,'[1]RTS REPORT (Q1)'!$B:$F,5,FALSE)</f>
        <v>CFD-FOREX Majors</v>
      </c>
      <c r="G171" s="1" t="str">
        <f>VLOOKUP(B:B,'[1]RTS REPORT (Q1)'!$B:$G,6,FALSE)</f>
        <v>EUR</v>
      </c>
    </row>
    <row r="172" spans="1:7" s="1" customFormat="1" x14ac:dyDescent="0.25">
      <c r="A172" s="3">
        <v>43662</v>
      </c>
      <c r="B172" s="1" t="s">
        <v>20</v>
      </c>
      <c r="C172" s="1" t="str">
        <f>VLOOKUP(B:B,'[1]RTS REPORT (Q1)'!$B:$C,2,FALSE)</f>
        <v xml:space="preserve">EURO vs US DOLLAR </v>
      </c>
      <c r="D172" s="1" t="str">
        <f>VLOOKUP(B:B,'[1]RTS REPORT (Q1)'!$B:$D,3,FALSE)</f>
        <v>100,000 EUR</v>
      </c>
      <c r="E172" s="1" t="s">
        <v>85</v>
      </c>
      <c r="F172" s="1" t="str">
        <f>VLOOKUP(B:B,'[1]RTS REPORT (Q1)'!$B:$F,5,FALSE)</f>
        <v>CFD-FOREX Majors</v>
      </c>
      <c r="G172" s="1" t="str">
        <f>VLOOKUP(B:B,'[1]RTS REPORT (Q1)'!$B:$G,6,FALSE)</f>
        <v>EUR</v>
      </c>
    </row>
    <row r="173" spans="1:7" s="1" customFormat="1" x14ac:dyDescent="0.25">
      <c r="A173" s="3">
        <v>43662</v>
      </c>
      <c r="B173" s="1" t="s">
        <v>26</v>
      </c>
      <c r="C173" s="1" t="str">
        <f>VLOOKUP(B:B,'[1]RTS REPORT (Q1)'!$B:$C,2,FALSE)</f>
        <v xml:space="preserve">US DOLLAR vs TURKISH LIRA </v>
      </c>
      <c r="D173" s="1" t="str">
        <f>VLOOKUP(B:B,'[1]RTS REPORT (Q1)'!$B:$D,3,FALSE)</f>
        <v>100,000 USD</v>
      </c>
      <c r="E173" s="1" t="s">
        <v>85</v>
      </c>
      <c r="F173" s="1" t="str">
        <f>VLOOKUP(B:B,'[1]RTS REPORT (Q1)'!$B:$F,5,FALSE)</f>
        <v>CFD-Forex Exotics/Nordics</v>
      </c>
      <c r="G173" s="1" t="str">
        <f>VLOOKUP(B:B,'[1]RTS REPORT (Q1)'!$B:$G,6,FALSE)</f>
        <v>USD</v>
      </c>
    </row>
    <row r="174" spans="1:7" s="1" customFormat="1" x14ac:dyDescent="0.25">
      <c r="A174" s="3">
        <v>43662</v>
      </c>
      <c r="B174" s="1" t="s">
        <v>8</v>
      </c>
      <c r="C174" s="1" t="str">
        <f>VLOOKUP(B:B,'[1]RTS REPORT (Q1)'!$B:$C,2,FALSE)</f>
        <v>DAX INDEX</v>
      </c>
      <c r="D174" s="1" t="str">
        <f>VLOOKUP(B:B,'[1]RTS REPORT (Q1)'!$B:$D,3,FALSE)</f>
        <v>25€*Index points</v>
      </c>
      <c r="E174" s="1" t="s">
        <v>85</v>
      </c>
      <c r="F174" s="1" t="str">
        <f>VLOOKUP(B:B,'[1]RTS REPORT (Q1)'!$B:$F,5,FALSE)</f>
        <v>CFD-INDEX</v>
      </c>
      <c r="G174" s="1" t="str">
        <f>VLOOKUP(B:B,'[1]RTS REPORT (Q1)'!$B:$G,6,FALSE)</f>
        <v>EUR</v>
      </c>
    </row>
    <row r="175" spans="1:7" s="1" customFormat="1" x14ac:dyDescent="0.25">
      <c r="A175" s="3">
        <v>43662</v>
      </c>
      <c r="B175" s="1" t="s">
        <v>20</v>
      </c>
      <c r="C175" s="1" t="str">
        <f>VLOOKUP(B:B,'[1]RTS REPORT (Q1)'!$B:$C,2,FALSE)</f>
        <v xml:space="preserve">EURO vs US DOLLAR </v>
      </c>
      <c r="D175" s="1" t="str">
        <f>VLOOKUP(B:B,'[1]RTS REPORT (Q1)'!$B:$D,3,FALSE)</f>
        <v>100,000 EUR</v>
      </c>
      <c r="E175" s="1" t="s">
        <v>85</v>
      </c>
      <c r="F175" s="1" t="str">
        <f>VLOOKUP(B:B,'[1]RTS REPORT (Q1)'!$B:$F,5,FALSE)</f>
        <v>CFD-FOREX Majors</v>
      </c>
      <c r="G175" s="1" t="str">
        <f>VLOOKUP(B:B,'[1]RTS REPORT (Q1)'!$B:$G,6,FALSE)</f>
        <v>EUR</v>
      </c>
    </row>
    <row r="176" spans="1:7" s="1" customFormat="1" x14ac:dyDescent="0.25">
      <c r="A176" s="3">
        <v>43662</v>
      </c>
      <c r="B176" s="1" t="s">
        <v>20</v>
      </c>
      <c r="C176" s="1" t="str">
        <f>VLOOKUP(B:B,'[1]RTS REPORT (Q1)'!$B:$C,2,FALSE)</f>
        <v xml:space="preserve">EURO vs US DOLLAR </v>
      </c>
      <c r="D176" s="1" t="str">
        <f>VLOOKUP(B:B,'[1]RTS REPORT (Q1)'!$B:$D,3,FALSE)</f>
        <v>100,000 EUR</v>
      </c>
      <c r="E176" s="1" t="s">
        <v>85</v>
      </c>
      <c r="F176" s="1" t="str">
        <f>VLOOKUP(B:B,'[1]RTS REPORT (Q1)'!$B:$F,5,FALSE)</f>
        <v>CFD-FOREX Majors</v>
      </c>
      <c r="G176" s="1" t="str">
        <f>VLOOKUP(B:B,'[1]RTS REPORT (Q1)'!$B:$G,6,FALSE)</f>
        <v>EUR</v>
      </c>
    </row>
    <row r="177" spans="1:7" s="1" customFormat="1" x14ac:dyDescent="0.25">
      <c r="A177" s="3">
        <v>43662</v>
      </c>
      <c r="B177" s="1" t="s">
        <v>8</v>
      </c>
      <c r="C177" s="1" t="str">
        <f>VLOOKUP(B:B,'[1]RTS REPORT (Q1)'!$B:$C,2,FALSE)</f>
        <v>DAX INDEX</v>
      </c>
      <c r="D177" s="1" t="str">
        <f>VLOOKUP(B:B,'[1]RTS REPORT (Q1)'!$B:$D,3,FALSE)</f>
        <v>25€*Index points</v>
      </c>
      <c r="E177" s="1" t="s">
        <v>85</v>
      </c>
      <c r="F177" s="1" t="str">
        <f>VLOOKUP(B:B,'[1]RTS REPORT (Q1)'!$B:$F,5,FALSE)</f>
        <v>CFD-INDEX</v>
      </c>
      <c r="G177" s="1" t="str">
        <f>VLOOKUP(B:B,'[1]RTS REPORT (Q1)'!$B:$G,6,FALSE)</f>
        <v>EUR</v>
      </c>
    </row>
    <row r="178" spans="1:7" s="1" customFormat="1" x14ac:dyDescent="0.25">
      <c r="A178" s="3">
        <v>43662</v>
      </c>
      <c r="B178" s="1" t="s">
        <v>21</v>
      </c>
      <c r="C178" s="1" t="str">
        <f>VLOOKUP(B:B,'[1]RTS REPORT (Q1)'!$B:$C,2,FALSE)</f>
        <v>GREAT BRITAIN POUND vs US DOLLAR</v>
      </c>
      <c r="D178" s="1" t="str">
        <f>VLOOKUP(B:B,'[1]RTS REPORT (Q1)'!$B:$D,3,FALSE)</f>
        <v>100,000 GBP</v>
      </c>
      <c r="E178" s="1" t="s">
        <v>85</v>
      </c>
      <c r="F178" s="1" t="str">
        <f>VLOOKUP(B:B,'[1]RTS REPORT (Q1)'!$B:$F,5,FALSE)</f>
        <v>CFD-FOREX Majors</v>
      </c>
      <c r="G178" s="1" t="str">
        <f>VLOOKUP(B:B,'[1]RTS REPORT (Q1)'!$B:$G,6,FALSE)</f>
        <v>GBP</v>
      </c>
    </row>
    <row r="179" spans="1:7" s="1" customFormat="1" x14ac:dyDescent="0.25">
      <c r="A179" s="3">
        <v>43662</v>
      </c>
      <c r="B179" s="1" t="s">
        <v>24</v>
      </c>
      <c r="C179" s="1" t="str">
        <f>VLOOKUP(B:B,'[1]RTS REPORT (Q1)'!$B:$C,2,FALSE)</f>
        <v>EURO vs SWISS FRANC</v>
      </c>
      <c r="D179" s="1" t="str">
        <f>VLOOKUP(B:B,'[1]RTS REPORT (Q1)'!$B:$D,3,FALSE)</f>
        <v>100,000 EUR</v>
      </c>
      <c r="E179" s="1" t="s">
        <v>85</v>
      </c>
      <c r="F179" s="1" t="str">
        <f>VLOOKUP(B:B,'[1]RTS REPORT (Q1)'!$B:$F,5,FALSE)</f>
        <v>CFD-Forex Major Crosses</v>
      </c>
      <c r="G179" s="1" t="str">
        <f>VLOOKUP(B:B,'[1]RTS REPORT (Q1)'!$B:$G,6,FALSE)</f>
        <v>EUR</v>
      </c>
    </row>
    <row r="180" spans="1:7" s="1" customFormat="1" x14ac:dyDescent="0.25">
      <c r="A180" s="3">
        <v>43662</v>
      </c>
      <c r="B180" s="1" t="s">
        <v>25</v>
      </c>
      <c r="C180" s="1" t="str">
        <f>VLOOKUP(B:B,'[1]RTS REPORT (Q1)'!$B:$C,2,FALSE)</f>
        <v>Troy Ounce Gold vs USD</v>
      </c>
      <c r="D180" s="1" t="str">
        <f>VLOOKUP(B:B,'[1]RTS REPORT (Q1)'!$B:$D,3,FALSE)</f>
        <v>100 Troy Ounce</v>
      </c>
      <c r="E180" s="1" t="s">
        <v>85</v>
      </c>
      <c r="F180" s="1" t="str">
        <f>VLOOKUP(B:B,'[1]RTS REPORT (Q1)'!$B:$F,5,FALSE)</f>
        <v>CFD-PRECIOUS METALS</v>
      </c>
      <c r="G180" s="1" t="str">
        <f>VLOOKUP(B:B,'[1]RTS REPORT (Q1)'!$B:$G,6,FALSE)</f>
        <v>XAU</v>
      </c>
    </row>
    <row r="181" spans="1:7" s="1" customFormat="1" x14ac:dyDescent="0.25">
      <c r="A181" s="3">
        <v>43662</v>
      </c>
      <c r="B181" s="1" t="s">
        <v>21</v>
      </c>
      <c r="C181" s="1" t="str">
        <f>VLOOKUP(B:B,'[1]RTS REPORT (Q1)'!$B:$C,2,FALSE)</f>
        <v>GREAT BRITAIN POUND vs US DOLLAR</v>
      </c>
      <c r="D181" s="1" t="str">
        <f>VLOOKUP(B:B,'[1]RTS REPORT (Q1)'!$B:$D,3,FALSE)</f>
        <v>100,000 GBP</v>
      </c>
      <c r="E181" s="1" t="s">
        <v>85</v>
      </c>
      <c r="F181" s="1" t="str">
        <f>VLOOKUP(B:B,'[1]RTS REPORT (Q1)'!$B:$F,5,FALSE)</f>
        <v>CFD-FOREX Majors</v>
      </c>
      <c r="G181" s="1" t="str">
        <f>VLOOKUP(B:B,'[1]RTS REPORT (Q1)'!$B:$G,6,FALSE)</f>
        <v>GBP</v>
      </c>
    </row>
    <row r="182" spans="1:7" s="1" customFormat="1" x14ac:dyDescent="0.25">
      <c r="A182" s="3">
        <v>43662</v>
      </c>
      <c r="B182" s="1" t="s">
        <v>21</v>
      </c>
      <c r="C182" s="1" t="str">
        <f>VLOOKUP(B:B,'[1]RTS REPORT (Q1)'!$B:$C,2,FALSE)</f>
        <v>GREAT BRITAIN POUND vs US DOLLAR</v>
      </c>
      <c r="D182" s="1" t="str">
        <f>VLOOKUP(B:B,'[1]RTS REPORT (Q1)'!$B:$D,3,FALSE)</f>
        <v>100,000 GBP</v>
      </c>
      <c r="E182" s="1" t="s">
        <v>85</v>
      </c>
      <c r="F182" s="1" t="str">
        <f>VLOOKUP(B:B,'[1]RTS REPORT (Q1)'!$B:$F,5,FALSE)</f>
        <v>CFD-FOREX Majors</v>
      </c>
      <c r="G182" s="1" t="str">
        <f>VLOOKUP(B:B,'[1]RTS REPORT (Q1)'!$B:$G,6,FALSE)</f>
        <v>GBP</v>
      </c>
    </row>
    <row r="183" spans="1:7" s="1" customFormat="1" x14ac:dyDescent="0.25">
      <c r="A183" s="3">
        <v>43662</v>
      </c>
      <c r="B183" s="1" t="s">
        <v>21</v>
      </c>
      <c r="C183" s="1" t="str">
        <f>VLOOKUP(B:B,'[1]RTS REPORT (Q1)'!$B:$C,2,FALSE)</f>
        <v>GREAT BRITAIN POUND vs US DOLLAR</v>
      </c>
      <c r="D183" s="1" t="str">
        <f>VLOOKUP(B:B,'[1]RTS REPORT (Q1)'!$B:$D,3,FALSE)</f>
        <v>100,000 GBP</v>
      </c>
      <c r="E183" s="1" t="s">
        <v>85</v>
      </c>
      <c r="F183" s="1" t="str">
        <f>VLOOKUP(B:B,'[1]RTS REPORT (Q1)'!$B:$F,5,FALSE)</f>
        <v>CFD-FOREX Majors</v>
      </c>
      <c r="G183" s="1" t="str">
        <f>VLOOKUP(B:B,'[1]RTS REPORT (Q1)'!$B:$G,6,FALSE)</f>
        <v>GBP</v>
      </c>
    </row>
    <row r="184" spans="1:7" s="1" customFormat="1" x14ac:dyDescent="0.25">
      <c r="A184" s="3">
        <v>43663</v>
      </c>
      <c r="B184" s="1" t="s">
        <v>8</v>
      </c>
      <c r="C184" s="1" t="str">
        <f>VLOOKUP(B:B,'[1]RTS REPORT (Q1)'!$B:$C,2,FALSE)</f>
        <v>DAX INDEX</v>
      </c>
      <c r="D184" s="1" t="str">
        <f>VLOOKUP(B:B,'[1]RTS REPORT (Q1)'!$B:$D,3,FALSE)</f>
        <v>25€*Index points</v>
      </c>
      <c r="E184" s="1" t="s">
        <v>85</v>
      </c>
      <c r="F184" s="1" t="str">
        <f>VLOOKUP(B:B,'[1]RTS REPORT (Q1)'!$B:$F,5,FALSE)</f>
        <v>CFD-INDEX</v>
      </c>
      <c r="G184" s="1" t="str">
        <f>VLOOKUP(B:B,'[1]RTS REPORT (Q1)'!$B:$G,6,FALSE)</f>
        <v>EUR</v>
      </c>
    </row>
    <row r="185" spans="1:7" s="1" customFormat="1" x14ac:dyDescent="0.25">
      <c r="A185" s="3">
        <v>43663</v>
      </c>
      <c r="B185" s="1" t="s">
        <v>8</v>
      </c>
      <c r="C185" s="1" t="str">
        <f>VLOOKUP(B:B,'[1]RTS REPORT (Q1)'!$B:$C,2,FALSE)</f>
        <v>DAX INDEX</v>
      </c>
      <c r="D185" s="1" t="str">
        <f>VLOOKUP(B:B,'[1]RTS REPORT (Q1)'!$B:$D,3,FALSE)</f>
        <v>25€*Index points</v>
      </c>
      <c r="E185" s="1" t="s">
        <v>85</v>
      </c>
      <c r="F185" s="1" t="str">
        <f>VLOOKUP(B:B,'[1]RTS REPORT (Q1)'!$B:$F,5,FALSE)</f>
        <v>CFD-INDEX</v>
      </c>
      <c r="G185" s="1" t="str">
        <f>VLOOKUP(B:B,'[1]RTS REPORT (Q1)'!$B:$G,6,FALSE)</f>
        <v>EUR</v>
      </c>
    </row>
    <row r="186" spans="1:7" s="1" customFormat="1" x14ac:dyDescent="0.25">
      <c r="A186" s="3">
        <v>43663</v>
      </c>
      <c r="B186" s="1" t="s">
        <v>31</v>
      </c>
      <c r="C186" s="1" t="str">
        <f>VLOOKUP(B:B,'[1]RTS REPORT (Q1)'!$B:$C,2,FALSE)</f>
        <v>US DOLLAR vs CANADIAN DOLLAR</v>
      </c>
      <c r="D186" s="1" t="str">
        <f>VLOOKUP(B:B,'[1]RTS REPORT (Q1)'!$B:$D,3,FALSE)</f>
        <v>100,000 USD</v>
      </c>
      <c r="E186" s="1" t="s">
        <v>85</v>
      </c>
      <c r="F186" s="1" t="str">
        <f>VLOOKUP(B:B,'[1]RTS REPORT (Q1)'!$B:$F,5,FALSE)</f>
        <v>CFD-FOREX Majors</v>
      </c>
      <c r="G186" s="1" t="str">
        <f>VLOOKUP(B:B,'[1]RTS REPORT (Q1)'!$B:$G,6,FALSE)</f>
        <v>USD</v>
      </c>
    </row>
    <row r="187" spans="1:7" s="1" customFormat="1" x14ac:dyDescent="0.25">
      <c r="A187" s="3">
        <v>43663</v>
      </c>
      <c r="B187" s="1" t="s">
        <v>46</v>
      </c>
      <c r="C187" s="1" t="str">
        <f>VLOOKUP(B:B,'[1]RTS REPORT (Q1)'!$B:$C,2,FALSE)</f>
        <v xml:space="preserve">CANADIAN DOLLAR vs SWISS FRANC </v>
      </c>
      <c r="D187" s="1" t="str">
        <f>VLOOKUP(B:B,'[1]RTS REPORT (Q1)'!$B:$D,3,FALSE)</f>
        <v>100,000 CAD</v>
      </c>
      <c r="E187" s="1" t="s">
        <v>85</v>
      </c>
      <c r="F187" s="1" t="str">
        <f>VLOOKUP(B:B,'[1]RTS REPORT (Q1)'!$B:$F,5,FALSE)</f>
        <v>CFD-Forex Major Crosses</v>
      </c>
      <c r="G187" s="1" t="str">
        <f>VLOOKUP(B:B,'[1]RTS REPORT (Q1)'!$B:$G,6,FALSE)</f>
        <v>CAD</v>
      </c>
    </row>
    <row r="188" spans="1:7" s="1" customFormat="1" x14ac:dyDescent="0.25">
      <c r="A188" s="3">
        <v>43663</v>
      </c>
      <c r="B188" s="1" t="s">
        <v>20</v>
      </c>
      <c r="C188" s="1" t="str">
        <f>VLOOKUP(B:B,'[1]RTS REPORT (Q1)'!$B:$C,2,FALSE)</f>
        <v xml:space="preserve">EURO vs US DOLLAR </v>
      </c>
      <c r="D188" s="1" t="str">
        <f>VLOOKUP(B:B,'[1]RTS REPORT (Q1)'!$B:$D,3,FALSE)</f>
        <v>100,000 EUR</v>
      </c>
      <c r="E188" s="1" t="s">
        <v>85</v>
      </c>
      <c r="F188" s="1" t="str">
        <f>VLOOKUP(B:B,'[1]RTS REPORT (Q1)'!$B:$F,5,FALSE)</f>
        <v>CFD-FOREX Majors</v>
      </c>
      <c r="G188" s="1" t="str">
        <f>VLOOKUP(B:B,'[1]RTS REPORT (Q1)'!$B:$G,6,FALSE)</f>
        <v>EUR</v>
      </c>
    </row>
    <row r="189" spans="1:7" s="1" customFormat="1" x14ac:dyDescent="0.25">
      <c r="A189" s="3">
        <v>43663</v>
      </c>
      <c r="B189" s="1" t="s">
        <v>20</v>
      </c>
      <c r="C189" s="1" t="str">
        <f>VLOOKUP(B:B,'[1]RTS REPORT (Q1)'!$B:$C,2,FALSE)</f>
        <v xml:space="preserve">EURO vs US DOLLAR </v>
      </c>
      <c r="D189" s="1" t="str">
        <f>VLOOKUP(B:B,'[1]RTS REPORT (Q1)'!$B:$D,3,FALSE)</f>
        <v>100,000 EUR</v>
      </c>
      <c r="E189" s="1" t="s">
        <v>85</v>
      </c>
      <c r="F189" s="1" t="str">
        <f>VLOOKUP(B:B,'[1]RTS REPORT (Q1)'!$B:$F,5,FALSE)</f>
        <v>CFD-FOREX Majors</v>
      </c>
      <c r="G189" s="1" t="str">
        <f>VLOOKUP(B:B,'[1]RTS REPORT (Q1)'!$B:$G,6,FALSE)</f>
        <v>EUR</v>
      </c>
    </row>
    <row r="190" spans="1:7" s="1" customFormat="1" x14ac:dyDescent="0.25">
      <c r="A190" s="3">
        <v>43663</v>
      </c>
      <c r="B190" s="1" t="s">
        <v>20</v>
      </c>
      <c r="C190" s="1" t="str">
        <f>VLOOKUP(B:B,'[1]RTS REPORT (Q1)'!$B:$C,2,FALSE)</f>
        <v xml:space="preserve">EURO vs US DOLLAR </v>
      </c>
      <c r="D190" s="1" t="str">
        <f>VLOOKUP(B:B,'[1]RTS REPORT (Q1)'!$B:$D,3,FALSE)</f>
        <v>100,000 EUR</v>
      </c>
      <c r="E190" s="1" t="s">
        <v>85</v>
      </c>
      <c r="F190" s="1" t="str">
        <f>VLOOKUP(B:B,'[1]RTS REPORT (Q1)'!$B:$F,5,FALSE)</f>
        <v>CFD-FOREX Majors</v>
      </c>
      <c r="G190" s="1" t="str">
        <f>VLOOKUP(B:B,'[1]RTS REPORT (Q1)'!$B:$G,6,FALSE)</f>
        <v>EUR</v>
      </c>
    </row>
    <row r="191" spans="1:7" s="1" customFormat="1" x14ac:dyDescent="0.25">
      <c r="A191" s="3">
        <v>43663</v>
      </c>
      <c r="B191" s="1" t="s">
        <v>21</v>
      </c>
      <c r="C191" s="1" t="str">
        <f>VLOOKUP(B:B,'[1]RTS REPORT (Q1)'!$B:$C,2,FALSE)</f>
        <v>GREAT BRITAIN POUND vs US DOLLAR</v>
      </c>
      <c r="D191" s="1" t="str">
        <f>VLOOKUP(B:B,'[1]RTS REPORT (Q1)'!$B:$D,3,FALSE)</f>
        <v>100,000 GBP</v>
      </c>
      <c r="E191" s="1" t="s">
        <v>85</v>
      </c>
      <c r="F191" s="1" t="str">
        <f>VLOOKUP(B:B,'[1]RTS REPORT (Q1)'!$B:$F,5,FALSE)</f>
        <v>CFD-FOREX Majors</v>
      </c>
      <c r="G191" s="1" t="str">
        <f>VLOOKUP(B:B,'[1]RTS REPORT (Q1)'!$B:$G,6,FALSE)</f>
        <v>GBP</v>
      </c>
    </row>
    <row r="192" spans="1:7" s="1" customFormat="1" x14ac:dyDescent="0.25">
      <c r="A192" s="3">
        <v>43663</v>
      </c>
      <c r="B192" s="1" t="s">
        <v>21</v>
      </c>
      <c r="C192" s="1" t="str">
        <f>VLOOKUP(B:B,'[1]RTS REPORT (Q1)'!$B:$C,2,FALSE)</f>
        <v>GREAT BRITAIN POUND vs US DOLLAR</v>
      </c>
      <c r="D192" s="1" t="str">
        <f>VLOOKUP(B:B,'[1]RTS REPORT (Q1)'!$B:$D,3,FALSE)</f>
        <v>100,000 GBP</v>
      </c>
      <c r="E192" s="1" t="s">
        <v>85</v>
      </c>
      <c r="F192" s="1" t="str">
        <f>VLOOKUP(B:B,'[1]RTS REPORT (Q1)'!$B:$F,5,FALSE)</f>
        <v>CFD-FOREX Majors</v>
      </c>
      <c r="G192" s="1" t="str">
        <f>VLOOKUP(B:B,'[1]RTS REPORT (Q1)'!$B:$G,6,FALSE)</f>
        <v>GBP</v>
      </c>
    </row>
    <row r="193" spans="1:7" s="1" customFormat="1" x14ac:dyDescent="0.25">
      <c r="A193" s="3">
        <v>43663</v>
      </c>
      <c r="B193" s="1" t="s">
        <v>21</v>
      </c>
      <c r="C193" s="1" t="str">
        <f>VLOOKUP(B:B,'[1]RTS REPORT (Q1)'!$B:$C,2,FALSE)</f>
        <v>GREAT BRITAIN POUND vs US DOLLAR</v>
      </c>
      <c r="D193" s="1" t="str">
        <f>VLOOKUP(B:B,'[1]RTS REPORT (Q1)'!$B:$D,3,FALSE)</f>
        <v>100,000 GBP</v>
      </c>
      <c r="E193" s="1" t="s">
        <v>85</v>
      </c>
      <c r="F193" s="1" t="str">
        <f>VLOOKUP(B:B,'[1]RTS REPORT (Q1)'!$B:$F,5,FALSE)</f>
        <v>CFD-FOREX Majors</v>
      </c>
      <c r="G193" s="1" t="str">
        <f>VLOOKUP(B:B,'[1]RTS REPORT (Q1)'!$B:$G,6,FALSE)</f>
        <v>GBP</v>
      </c>
    </row>
    <row r="194" spans="1:7" s="1" customFormat="1" x14ac:dyDescent="0.25">
      <c r="A194" s="3">
        <v>43663</v>
      </c>
      <c r="B194" s="1" t="s">
        <v>21</v>
      </c>
      <c r="C194" s="1" t="str">
        <f>VLOOKUP(B:B,'[1]RTS REPORT (Q1)'!$B:$C,2,FALSE)</f>
        <v>GREAT BRITAIN POUND vs US DOLLAR</v>
      </c>
      <c r="D194" s="1" t="str">
        <f>VLOOKUP(B:B,'[1]RTS REPORT (Q1)'!$B:$D,3,FALSE)</f>
        <v>100,000 GBP</v>
      </c>
      <c r="E194" s="1" t="s">
        <v>85</v>
      </c>
      <c r="F194" s="1" t="str">
        <f>VLOOKUP(B:B,'[1]RTS REPORT (Q1)'!$B:$F,5,FALSE)</f>
        <v>CFD-FOREX Majors</v>
      </c>
      <c r="G194" s="1" t="str">
        <f>VLOOKUP(B:B,'[1]RTS REPORT (Q1)'!$B:$G,6,FALSE)</f>
        <v>GBP</v>
      </c>
    </row>
    <row r="195" spans="1:7" s="1" customFormat="1" x14ac:dyDescent="0.25">
      <c r="A195" s="3">
        <v>43663</v>
      </c>
      <c r="B195" s="1" t="s">
        <v>21</v>
      </c>
      <c r="C195" s="1" t="str">
        <f>VLOOKUP(B:B,'[1]RTS REPORT (Q1)'!$B:$C,2,FALSE)</f>
        <v>GREAT BRITAIN POUND vs US DOLLAR</v>
      </c>
      <c r="D195" s="1" t="str">
        <f>VLOOKUP(B:B,'[1]RTS REPORT (Q1)'!$B:$D,3,FALSE)</f>
        <v>100,000 GBP</v>
      </c>
      <c r="E195" s="1" t="s">
        <v>85</v>
      </c>
      <c r="F195" s="1" t="str">
        <f>VLOOKUP(B:B,'[1]RTS REPORT (Q1)'!$B:$F,5,FALSE)</f>
        <v>CFD-FOREX Majors</v>
      </c>
      <c r="G195" s="1" t="str">
        <f>VLOOKUP(B:B,'[1]RTS REPORT (Q1)'!$B:$G,6,FALSE)</f>
        <v>GBP</v>
      </c>
    </row>
    <row r="196" spans="1:7" s="1" customFormat="1" x14ac:dyDescent="0.25">
      <c r="A196" s="3">
        <v>43663</v>
      </c>
      <c r="B196" s="1" t="s">
        <v>26</v>
      </c>
      <c r="C196" s="1" t="str">
        <f>VLOOKUP(B:B,'[1]RTS REPORT (Q1)'!$B:$C,2,FALSE)</f>
        <v xml:space="preserve">US DOLLAR vs TURKISH LIRA </v>
      </c>
      <c r="D196" s="1" t="str">
        <f>VLOOKUP(B:B,'[1]RTS REPORT (Q1)'!$B:$D,3,FALSE)</f>
        <v>100,000 USD</v>
      </c>
      <c r="E196" s="1" t="s">
        <v>85</v>
      </c>
      <c r="F196" s="1" t="str">
        <f>VLOOKUP(B:B,'[1]RTS REPORT (Q1)'!$B:$F,5,FALSE)</f>
        <v>CFD-Forex Exotics/Nordics</v>
      </c>
      <c r="G196" s="1" t="str">
        <f>VLOOKUP(B:B,'[1]RTS REPORT (Q1)'!$B:$G,6,FALSE)</f>
        <v>USD</v>
      </c>
    </row>
    <row r="197" spans="1:7" s="1" customFormat="1" x14ac:dyDescent="0.25">
      <c r="A197" s="3">
        <v>43663</v>
      </c>
      <c r="B197" s="1" t="s">
        <v>26</v>
      </c>
      <c r="C197" s="1" t="str">
        <f>VLOOKUP(B:B,'[1]RTS REPORT (Q1)'!$B:$C,2,FALSE)</f>
        <v xml:space="preserve">US DOLLAR vs TURKISH LIRA </v>
      </c>
      <c r="D197" s="1" t="str">
        <f>VLOOKUP(B:B,'[1]RTS REPORT (Q1)'!$B:$D,3,FALSE)</f>
        <v>100,000 USD</v>
      </c>
      <c r="E197" s="1" t="s">
        <v>85</v>
      </c>
      <c r="F197" s="1" t="str">
        <f>VLOOKUP(B:B,'[1]RTS REPORT (Q1)'!$B:$F,5,FALSE)</f>
        <v>CFD-Forex Exotics/Nordics</v>
      </c>
      <c r="G197" s="1" t="str">
        <f>VLOOKUP(B:B,'[1]RTS REPORT (Q1)'!$B:$G,6,FALSE)</f>
        <v>USD</v>
      </c>
    </row>
    <row r="198" spans="1:7" s="1" customFormat="1" x14ac:dyDescent="0.25">
      <c r="A198" s="3">
        <v>43663</v>
      </c>
      <c r="B198" s="1" t="s">
        <v>26</v>
      </c>
      <c r="C198" s="1" t="str">
        <f>VLOOKUP(B:B,'[1]RTS REPORT (Q1)'!$B:$C,2,FALSE)</f>
        <v xml:space="preserve">US DOLLAR vs TURKISH LIRA </v>
      </c>
      <c r="D198" s="1" t="str">
        <f>VLOOKUP(B:B,'[1]RTS REPORT (Q1)'!$B:$D,3,FALSE)</f>
        <v>100,000 USD</v>
      </c>
      <c r="E198" s="1" t="s">
        <v>85</v>
      </c>
      <c r="F198" s="1" t="str">
        <f>VLOOKUP(B:B,'[1]RTS REPORT (Q1)'!$B:$F,5,FALSE)</f>
        <v>CFD-Forex Exotics/Nordics</v>
      </c>
      <c r="G198" s="1" t="str">
        <f>VLOOKUP(B:B,'[1]RTS REPORT (Q1)'!$B:$G,6,FALSE)</f>
        <v>USD</v>
      </c>
    </row>
    <row r="199" spans="1:7" s="1" customFormat="1" x14ac:dyDescent="0.25">
      <c r="A199" s="3">
        <v>43663</v>
      </c>
      <c r="B199" s="1" t="s">
        <v>3</v>
      </c>
      <c r="C199" s="1" t="str">
        <f>VLOOKUP(B:B,'[1]RTS REPORT (Q1)'!$B:$C,2,FALSE)</f>
        <v>Light Sweet Crude Oil</v>
      </c>
      <c r="D199" s="1" t="str">
        <f>VLOOKUP(B:B,'[1]RTS REPORT (Q1)'!$B:$D,3,FALSE)</f>
        <v>1,000 Barrels</v>
      </c>
      <c r="E199" s="1" t="s">
        <v>85</v>
      </c>
      <c r="F199" s="1" t="str">
        <f>VLOOKUP(B:B,'[1]RTS REPORT (Q1)'!$B:$F,5,FALSE)</f>
        <v xml:space="preserve"> CFD-COMMODITY</v>
      </c>
      <c r="G199" s="1" t="str">
        <f>VLOOKUP(B:B,'[1]RTS REPORT (Q1)'!$B:$G,6,FALSE)</f>
        <v>USD</v>
      </c>
    </row>
    <row r="200" spans="1:7" s="1" customFormat="1" x14ac:dyDescent="0.25">
      <c r="A200" s="3">
        <v>43663</v>
      </c>
      <c r="B200" s="1" t="s">
        <v>26</v>
      </c>
      <c r="C200" s="1" t="str">
        <f>VLOOKUP(B:B,'[1]RTS REPORT (Q1)'!$B:$C,2,FALSE)</f>
        <v xml:space="preserve">US DOLLAR vs TURKISH LIRA </v>
      </c>
      <c r="D200" s="1" t="str">
        <f>VLOOKUP(B:B,'[1]RTS REPORT (Q1)'!$B:$D,3,FALSE)</f>
        <v>100,000 USD</v>
      </c>
      <c r="E200" s="1" t="s">
        <v>85</v>
      </c>
      <c r="F200" s="1" t="str">
        <f>VLOOKUP(B:B,'[1]RTS REPORT (Q1)'!$B:$F,5,FALSE)</f>
        <v>CFD-Forex Exotics/Nordics</v>
      </c>
      <c r="G200" s="1" t="str">
        <f>VLOOKUP(B:B,'[1]RTS REPORT (Q1)'!$B:$G,6,FALSE)</f>
        <v>USD</v>
      </c>
    </row>
    <row r="201" spans="1:7" s="1" customFormat="1" x14ac:dyDescent="0.25">
      <c r="A201" s="3">
        <v>43664</v>
      </c>
      <c r="B201" s="1" t="s">
        <v>8</v>
      </c>
      <c r="C201" s="1" t="str">
        <f>VLOOKUP(B:B,'[1]RTS REPORT (Q1)'!$B:$C,2,FALSE)</f>
        <v>DAX INDEX</v>
      </c>
      <c r="D201" s="1" t="str">
        <f>VLOOKUP(B:B,'[1]RTS REPORT (Q1)'!$B:$D,3,FALSE)</f>
        <v>25€*Index points</v>
      </c>
      <c r="E201" s="1" t="s">
        <v>85</v>
      </c>
      <c r="F201" s="1" t="str">
        <f>VLOOKUP(B:B,'[1]RTS REPORT (Q1)'!$B:$F,5,FALSE)</f>
        <v>CFD-INDEX</v>
      </c>
      <c r="G201" s="1" t="str">
        <f>VLOOKUP(B:B,'[1]RTS REPORT (Q1)'!$B:$G,6,FALSE)</f>
        <v>EUR</v>
      </c>
    </row>
    <row r="202" spans="1:7" s="1" customFormat="1" x14ac:dyDescent="0.25">
      <c r="A202" s="3">
        <v>43664</v>
      </c>
      <c r="B202" s="1" t="s">
        <v>8</v>
      </c>
      <c r="C202" s="1" t="str">
        <f>VLOOKUP(B:B,'[1]RTS REPORT (Q1)'!$B:$C,2,FALSE)</f>
        <v>DAX INDEX</v>
      </c>
      <c r="D202" s="1" t="str">
        <f>VLOOKUP(B:B,'[1]RTS REPORT (Q1)'!$B:$D,3,FALSE)</f>
        <v>25€*Index points</v>
      </c>
      <c r="E202" s="1" t="s">
        <v>85</v>
      </c>
      <c r="F202" s="1" t="str">
        <f>VLOOKUP(B:B,'[1]RTS REPORT (Q1)'!$B:$F,5,FALSE)</f>
        <v>CFD-INDEX</v>
      </c>
      <c r="G202" s="1" t="str">
        <f>VLOOKUP(B:B,'[1]RTS REPORT (Q1)'!$B:$G,6,FALSE)</f>
        <v>EUR</v>
      </c>
    </row>
    <row r="203" spans="1:7" s="1" customFormat="1" x14ac:dyDescent="0.25">
      <c r="A203" s="3">
        <v>43664</v>
      </c>
      <c r="B203" s="1" t="s">
        <v>8</v>
      </c>
      <c r="C203" s="1" t="str">
        <f>VLOOKUP(B:B,'[1]RTS REPORT (Q1)'!$B:$C,2,FALSE)</f>
        <v>DAX INDEX</v>
      </c>
      <c r="D203" s="1" t="str">
        <f>VLOOKUP(B:B,'[1]RTS REPORT (Q1)'!$B:$D,3,FALSE)</f>
        <v>25€*Index points</v>
      </c>
      <c r="E203" s="1" t="s">
        <v>85</v>
      </c>
      <c r="F203" s="1" t="str">
        <f>VLOOKUP(B:B,'[1]RTS REPORT (Q1)'!$B:$F,5,FALSE)</f>
        <v>CFD-INDEX</v>
      </c>
      <c r="G203" s="1" t="str">
        <f>VLOOKUP(B:B,'[1]RTS REPORT (Q1)'!$B:$G,6,FALSE)</f>
        <v>EUR</v>
      </c>
    </row>
    <row r="204" spans="1:7" s="1" customFormat="1" x14ac:dyDescent="0.25">
      <c r="A204" s="3">
        <v>43664</v>
      </c>
      <c r="B204" s="1" t="s">
        <v>8</v>
      </c>
      <c r="C204" s="1" t="str">
        <f>VLOOKUP(B:B,'[1]RTS REPORT (Q1)'!$B:$C,2,FALSE)</f>
        <v>DAX INDEX</v>
      </c>
      <c r="D204" s="1" t="str">
        <f>VLOOKUP(B:B,'[1]RTS REPORT (Q1)'!$B:$D,3,FALSE)</f>
        <v>25€*Index points</v>
      </c>
      <c r="E204" s="1" t="s">
        <v>85</v>
      </c>
      <c r="F204" s="1" t="str">
        <f>VLOOKUP(B:B,'[1]RTS REPORT (Q1)'!$B:$F,5,FALSE)</f>
        <v>CFD-INDEX</v>
      </c>
      <c r="G204" s="1" t="str">
        <f>VLOOKUP(B:B,'[1]RTS REPORT (Q1)'!$B:$G,6,FALSE)</f>
        <v>EUR</v>
      </c>
    </row>
    <row r="205" spans="1:7" s="1" customFormat="1" x14ac:dyDescent="0.25">
      <c r="A205" s="3">
        <v>43664</v>
      </c>
      <c r="B205" s="1" t="s">
        <v>8</v>
      </c>
      <c r="C205" s="1" t="str">
        <f>VLOOKUP(B:B,'[1]RTS REPORT (Q1)'!$B:$C,2,FALSE)</f>
        <v>DAX INDEX</v>
      </c>
      <c r="D205" s="1" t="str">
        <f>VLOOKUP(B:B,'[1]RTS REPORT (Q1)'!$B:$D,3,FALSE)</f>
        <v>25€*Index points</v>
      </c>
      <c r="E205" s="1" t="s">
        <v>85</v>
      </c>
      <c r="F205" s="1" t="str">
        <f>VLOOKUP(B:B,'[1]RTS REPORT (Q1)'!$B:$F,5,FALSE)</f>
        <v>CFD-INDEX</v>
      </c>
      <c r="G205" s="1" t="str">
        <f>VLOOKUP(B:B,'[1]RTS REPORT (Q1)'!$B:$G,6,FALSE)</f>
        <v>EUR</v>
      </c>
    </row>
    <row r="206" spans="1:7" s="1" customFormat="1" x14ac:dyDescent="0.25">
      <c r="A206" s="3">
        <v>43664</v>
      </c>
      <c r="B206" s="1" t="s">
        <v>8</v>
      </c>
      <c r="C206" s="1" t="str">
        <f>VLOOKUP(B:B,'[1]RTS REPORT (Q1)'!$B:$C,2,FALSE)</f>
        <v>DAX INDEX</v>
      </c>
      <c r="D206" s="1" t="str">
        <f>VLOOKUP(B:B,'[1]RTS REPORT (Q1)'!$B:$D,3,FALSE)</f>
        <v>25€*Index points</v>
      </c>
      <c r="E206" s="1" t="s">
        <v>85</v>
      </c>
      <c r="F206" s="1" t="str">
        <f>VLOOKUP(B:B,'[1]RTS REPORT (Q1)'!$B:$F,5,FALSE)</f>
        <v>CFD-INDEX</v>
      </c>
      <c r="G206" s="1" t="str">
        <f>VLOOKUP(B:B,'[1]RTS REPORT (Q1)'!$B:$G,6,FALSE)</f>
        <v>EUR</v>
      </c>
    </row>
    <row r="207" spans="1:7" s="1" customFormat="1" x14ac:dyDescent="0.25">
      <c r="A207" s="3">
        <v>43664</v>
      </c>
      <c r="B207" s="1" t="s">
        <v>28</v>
      </c>
      <c r="C207" s="1" t="str">
        <f>VLOOKUP(B:B,'[1]RTS REPORT (Q1)'!$B:$C,2,FALSE)</f>
        <v xml:space="preserve">US DOLLAR vs SWISS FRANC </v>
      </c>
      <c r="D207" s="1" t="str">
        <f>VLOOKUP(B:B,'[1]RTS REPORT (Q1)'!$B:$D,3,FALSE)</f>
        <v>100,000 USD</v>
      </c>
      <c r="E207" s="1" t="s">
        <v>85</v>
      </c>
      <c r="F207" s="1" t="str">
        <f>VLOOKUP(B:B,'[1]RTS REPORT (Q1)'!$B:$F,5,FALSE)</f>
        <v>CFD-FOREX Majors</v>
      </c>
      <c r="G207" s="1" t="str">
        <f>VLOOKUP(B:B,'[1]RTS REPORT (Q1)'!$B:$G,6,FALSE)</f>
        <v>USD</v>
      </c>
    </row>
    <row r="208" spans="1:7" s="1" customFormat="1" x14ac:dyDescent="0.25">
      <c r="A208" s="3">
        <v>43664</v>
      </c>
      <c r="B208" s="1" t="s">
        <v>20</v>
      </c>
      <c r="C208" s="1" t="str">
        <f>VLOOKUP(B:B,'[1]RTS REPORT (Q1)'!$B:$C,2,FALSE)</f>
        <v xml:space="preserve">EURO vs US DOLLAR </v>
      </c>
      <c r="D208" s="1" t="str">
        <f>VLOOKUP(B:B,'[1]RTS REPORT (Q1)'!$B:$D,3,FALSE)</f>
        <v>100,000 EUR</v>
      </c>
      <c r="E208" s="1" t="s">
        <v>85</v>
      </c>
      <c r="F208" s="1" t="str">
        <f>VLOOKUP(B:B,'[1]RTS REPORT (Q1)'!$B:$F,5,FALSE)</f>
        <v>CFD-FOREX Majors</v>
      </c>
      <c r="G208" s="1" t="str">
        <f>VLOOKUP(B:B,'[1]RTS REPORT (Q1)'!$B:$G,6,FALSE)</f>
        <v>EUR</v>
      </c>
    </row>
    <row r="209" spans="1:7" s="1" customFormat="1" x14ac:dyDescent="0.25">
      <c r="A209" s="3">
        <v>43664</v>
      </c>
      <c r="B209" s="1" t="s">
        <v>20</v>
      </c>
      <c r="C209" s="1" t="str">
        <f>VLOOKUP(B:B,'[1]RTS REPORT (Q1)'!$B:$C,2,FALSE)</f>
        <v xml:space="preserve">EURO vs US DOLLAR </v>
      </c>
      <c r="D209" s="1" t="str">
        <f>VLOOKUP(B:B,'[1]RTS REPORT (Q1)'!$B:$D,3,FALSE)</f>
        <v>100,000 EUR</v>
      </c>
      <c r="E209" s="1" t="s">
        <v>85</v>
      </c>
      <c r="F209" s="1" t="str">
        <f>VLOOKUP(B:B,'[1]RTS REPORT (Q1)'!$B:$F,5,FALSE)</f>
        <v>CFD-FOREX Majors</v>
      </c>
      <c r="G209" s="1" t="str">
        <f>VLOOKUP(B:B,'[1]RTS REPORT (Q1)'!$B:$G,6,FALSE)</f>
        <v>EUR</v>
      </c>
    </row>
    <row r="210" spans="1:7" s="1" customFormat="1" x14ac:dyDescent="0.25">
      <c r="A210" s="3">
        <v>43664</v>
      </c>
      <c r="B210" s="1" t="s">
        <v>20</v>
      </c>
      <c r="C210" s="1" t="str">
        <f>VLOOKUP(B:B,'[1]RTS REPORT (Q1)'!$B:$C,2,FALSE)</f>
        <v xml:space="preserve">EURO vs US DOLLAR </v>
      </c>
      <c r="D210" s="1" t="str">
        <f>VLOOKUP(B:B,'[1]RTS REPORT (Q1)'!$B:$D,3,FALSE)</f>
        <v>100,000 EUR</v>
      </c>
      <c r="E210" s="1" t="s">
        <v>85</v>
      </c>
      <c r="F210" s="1" t="str">
        <f>VLOOKUP(B:B,'[1]RTS REPORT (Q1)'!$B:$F,5,FALSE)</f>
        <v>CFD-FOREX Majors</v>
      </c>
      <c r="G210" s="1" t="str">
        <f>VLOOKUP(B:B,'[1]RTS REPORT (Q1)'!$B:$G,6,FALSE)</f>
        <v>EUR</v>
      </c>
    </row>
    <row r="211" spans="1:7" s="1" customFormat="1" x14ac:dyDescent="0.25">
      <c r="A211" s="3">
        <v>43664</v>
      </c>
      <c r="B211" s="1" t="s">
        <v>26</v>
      </c>
      <c r="C211" s="1" t="str">
        <f>VLOOKUP(B:B,'[1]RTS REPORT (Q1)'!$B:$C,2,FALSE)</f>
        <v xml:space="preserve">US DOLLAR vs TURKISH LIRA </v>
      </c>
      <c r="D211" s="1" t="str">
        <f>VLOOKUP(B:B,'[1]RTS REPORT (Q1)'!$B:$D,3,FALSE)</f>
        <v>100,000 USD</v>
      </c>
      <c r="E211" s="1" t="s">
        <v>85</v>
      </c>
      <c r="F211" s="1" t="str">
        <f>VLOOKUP(B:B,'[1]RTS REPORT (Q1)'!$B:$F,5,FALSE)</f>
        <v>CFD-Forex Exotics/Nordics</v>
      </c>
      <c r="G211" s="1" t="str">
        <f>VLOOKUP(B:B,'[1]RTS REPORT (Q1)'!$B:$G,6,FALSE)</f>
        <v>USD</v>
      </c>
    </row>
    <row r="212" spans="1:7" s="1" customFormat="1" x14ac:dyDescent="0.25">
      <c r="A212" s="3">
        <v>43664</v>
      </c>
      <c r="B212" s="1" t="s">
        <v>20</v>
      </c>
      <c r="C212" s="1" t="str">
        <f>VLOOKUP(B:B,'[1]RTS REPORT (Q1)'!$B:$C,2,FALSE)</f>
        <v xml:space="preserve">EURO vs US DOLLAR </v>
      </c>
      <c r="D212" s="1" t="str">
        <f>VLOOKUP(B:B,'[1]RTS REPORT (Q1)'!$B:$D,3,FALSE)</f>
        <v>100,000 EUR</v>
      </c>
      <c r="E212" s="1" t="s">
        <v>85</v>
      </c>
      <c r="F212" s="1" t="str">
        <f>VLOOKUP(B:B,'[1]RTS REPORT (Q1)'!$B:$F,5,FALSE)</f>
        <v>CFD-FOREX Majors</v>
      </c>
      <c r="G212" s="1" t="str">
        <f>VLOOKUP(B:B,'[1]RTS REPORT (Q1)'!$B:$G,6,FALSE)</f>
        <v>EUR</v>
      </c>
    </row>
    <row r="213" spans="1:7" s="1" customFormat="1" x14ac:dyDescent="0.25">
      <c r="A213" s="3">
        <v>43664</v>
      </c>
      <c r="B213" s="1" t="s">
        <v>25</v>
      </c>
      <c r="C213" s="1" t="str">
        <f>VLOOKUP(B:B,'[1]RTS REPORT (Q1)'!$B:$C,2,FALSE)</f>
        <v>Troy Ounce Gold vs USD</v>
      </c>
      <c r="D213" s="1" t="str">
        <f>VLOOKUP(B:B,'[1]RTS REPORT (Q1)'!$B:$D,3,FALSE)</f>
        <v>100 Troy Ounce</v>
      </c>
      <c r="E213" s="1" t="s">
        <v>85</v>
      </c>
      <c r="F213" s="1" t="str">
        <f>VLOOKUP(B:B,'[1]RTS REPORT (Q1)'!$B:$F,5,FALSE)</f>
        <v>CFD-PRECIOUS METALS</v>
      </c>
      <c r="G213" s="1" t="str">
        <f>VLOOKUP(B:B,'[1]RTS REPORT (Q1)'!$B:$G,6,FALSE)</f>
        <v>XAU</v>
      </c>
    </row>
    <row r="214" spans="1:7" s="1" customFormat="1" x14ac:dyDescent="0.25">
      <c r="A214" s="3">
        <v>43664</v>
      </c>
      <c r="B214" s="1" t="s">
        <v>25</v>
      </c>
      <c r="C214" s="1" t="str">
        <f>VLOOKUP(B:B,'[1]RTS REPORT (Q1)'!$B:$C,2,FALSE)</f>
        <v>Troy Ounce Gold vs USD</v>
      </c>
      <c r="D214" s="1" t="str">
        <f>VLOOKUP(B:B,'[1]RTS REPORT (Q1)'!$B:$D,3,FALSE)</f>
        <v>100 Troy Ounce</v>
      </c>
      <c r="E214" s="1" t="s">
        <v>85</v>
      </c>
      <c r="F214" s="1" t="str">
        <f>VLOOKUP(B:B,'[1]RTS REPORT (Q1)'!$B:$F,5,FALSE)</f>
        <v>CFD-PRECIOUS METALS</v>
      </c>
      <c r="G214" s="1" t="str">
        <f>VLOOKUP(B:B,'[1]RTS REPORT (Q1)'!$B:$G,6,FALSE)</f>
        <v>XAU</v>
      </c>
    </row>
    <row r="215" spans="1:7" s="1" customFormat="1" x14ac:dyDescent="0.25">
      <c r="A215" s="3">
        <v>43664</v>
      </c>
      <c r="B215" s="1" t="s">
        <v>25</v>
      </c>
      <c r="C215" s="1" t="str">
        <f>VLOOKUP(B:B,'[1]RTS REPORT (Q1)'!$B:$C,2,FALSE)</f>
        <v>Troy Ounce Gold vs USD</v>
      </c>
      <c r="D215" s="1" t="str">
        <f>VLOOKUP(B:B,'[1]RTS REPORT (Q1)'!$B:$D,3,FALSE)</f>
        <v>100 Troy Ounce</v>
      </c>
      <c r="E215" s="1" t="s">
        <v>85</v>
      </c>
      <c r="F215" s="1" t="str">
        <f>VLOOKUP(B:B,'[1]RTS REPORT (Q1)'!$B:$F,5,FALSE)</f>
        <v>CFD-PRECIOUS METALS</v>
      </c>
      <c r="G215" s="1" t="str">
        <f>VLOOKUP(B:B,'[1]RTS REPORT (Q1)'!$B:$G,6,FALSE)</f>
        <v>XAU</v>
      </c>
    </row>
    <row r="216" spans="1:7" s="1" customFormat="1" x14ac:dyDescent="0.25">
      <c r="A216" s="3">
        <v>43664</v>
      </c>
      <c r="B216" s="1" t="s">
        <v>0</v>
      </c>
      <c r="C216" s="1" t="str">
        <f>VLOOKUP(B:B,'[1]RTS REPORT (Q1)'!$B:$C,2,FALSE)</f>
        <v>Mini-SP 500 INDEX</v>
      </c>
      <c r="D216" s="1" t="str">
        <f>VLOOKUP(B:B,'[1]RTS REPORT (Q1)'!$B:$D,3,FALSE)</f>
        <v>50$*Index points</v>
      </c>
      <c r="E216" s="1" t="s">
        <v>85</v>
      </c>
      <c r="F216" s="1" t="str">
        <f>VLOOKUP(B:B,'[1]RTS REPORT (Q1)'!$B:$F,5,FALSE)</f>
        <v>CFD-INDEX</v>
      </c>
      <c r="G216" s="1" t="str">
        <f>VLOOKUP(B:B,'[1]RTS REPORT (Q1)'!$B:$G,6,FALSE)</f>
        <v>USD</v>
      </c>
    </row>
    <row r="217" spans="1:7" s="1" customFormat="1" x14ac:dyDescent="0.25">
      <c r="A217" s="3">
        <v>43664</v>
      </c>
      <c r="B217" s="1" t="s">
        <v>25</v>
      </c>
      <c r="C217" s="1" t="str">
        <f>VLOOKUP(B:B,'[1]RTS REPORT (Q1)'!$B:$C,2,FALSE)</f>
        <v>Troy Ounce Gold vs USD</v>
      </c>
      <c r="D217" s="1" t="str">
        <f>VLOOKUP(B:B,'[1]RTS REPORT (Q1)'!$B:$D,3,FALSE)</f>
        <v>100 Troy Ounce</v>
      </c>
      <c r="E217" s="1" t="s">
        <v>85</v>
      </c>
      <c r="F217" s="1" t="str">
        <f>VLOOKUP(B:B,'[1]RTS REPORT (Q1)'!$B:$F,5,FALSE)</f>
        <v>CFD-PRECIOUS METALS</v>
      </c>
      <c r="G217" s="1" t="str">
        <f>VLOOKUP(B:B,'[1]RTS REPORT (Q1)'!$B:$G,6,FALSE)</f>
        <v>XAU</v>
      </c>
    </row>
    <row r="218" spans="1:7" s="1" customFormat="1" x14ac:dyDescent="0.25">
      <c r="A218" s="3">
        <v>43665</v>
      </c>
      <c r="B218" s="1" t="s">
        <v>20</v>
      </c>
      <c r="C218" s="1" t="str">
        <f>VLOOKUP(B:B,'[1]RTS REPORT (Q1)'!$B:$C,2,FALSE)</f>
        <v xml:space="preserve">EURO vs US DOLLAR </v>
      </c>
      <c r="D218" s="1" t="str">
        <f>VLOOKUP(B:B,'[1]RTS REPORT (Q1)'!$B:$D,3,FALSE)</f>
        <v>100,000 EUR</v>
      </c>
      <c r="E218" s="1" t="s">
        <v>85</v>
      </c>
      <c r="F218" s="1" t="str">
        <f>VLOOKUP(B:B,'[1]RTS REPORT (Q1)'!$B:$F,5,FALSE)</f>
        <v>CFD-FOREX Majors</v>
      </c>
      <c r="G218" s="1" t="str">
        <f>VLOOKUP(B:B,'[1]RTS REPORT (Q1)'!$B:$G,6,FALSE)</f>
        <v>EUR</v>
      </c>
    </row>
    <row r="219" spans="1:7" s="1" customFormat="1" x14ac:dyDescent="0.25">
      <c r="A219" s="3">
        <v>43665</v>
      </c>
      <c r="B219" s="1" t="s">
        <v>20</v>
      </c>
      <c r="C219" s="1" t="str">
        <f>VLOOKUP(B:B,'[1]RTS REPORT (Q1)'!$B:$C,2,FALSE)</f>
        <v xml:space="preserve">EURO vs US DOLLAR </v>
      </c>
      <c r="D219" s="1" t="str">
        <f>VLOOKUP(B:B,'[1]RTS REPORT (Q1)'!$B:$D,3,FALSE)</f>
        <v>100,000 EUR</v>
      </c>
      <c r="E219" s="1" t="s">
        <v>85</v>
      </c>
      <c r="F219" s="1" t="str">
        <f>VLOOKUP(B:B,'[1]RTS REPORT (Q1)'!$B:$F,5,FALSE)</f>
        <v>CFD-FOREX Majors</v>
      </c>
      <c r="G219" s="1" t="str">
        <f>VLOOKUP(B:B,'[1]RTS REPORT (Q1)'!$B:$G,6,FALSE)</f>
        <v>EUR</v>
      </c>
    </row>
    <row r="220" spans="1:7" s="1" customFormat="1" x14ac:dyDescent="0.25">
      <c r="A220" s="3">
        <v>43665</v>
      </c>
      <c r="B220" s="1" t="s">
        <v>8</v>
      </c>
      <c r="C220" s="1" t="str">
        <f>VLOOKUP(B:B,'[1]RTS REPORT (Q1)'!$B:$C,2,FALSE)</f>
        <v>DAX INDEX</v>
      </c>
      <c r="D220" s="1" t="str">
        <f>VLOOKUP(B:B,'[1]RTS REPORT (Q1)'!$B:$D,3,FALSE)</f>
        <v>25€*Index points</v>
      </c>
      <c r="E220" s="1" t="s">
        <v>85</v>
      </c>
      <c r="F220" s="1" t="str">
        <f>VLOOKUP(B:B,'[1]RTS REPORT (Q1)'!$B:$F,5,FALSE)</f>
        <v>CFD-INDEX</v>
      </c>
      <c r="G220" s="1" t="str">
        <f>VLOOKUP(B:B,'[1]RTS REPORT (Q1)'!$B:$G,6,FALSE)</f>
        <v>EUR</v>
      </c>
    </row>
    <row r="221" spans="1:7" s="1" customFormat="1" x14ac:dyDescent="0.25">
      <c r="A221" s="3">
        <v>43665</v>
      </c>
      <c r="B221" s="1" t="s">
        <v>24</v>
      </c>
      <c r="C221" s="1" t="str">
        <f>VLOOKUP(B:B,'[1]RTS REPORT (Q1)'!$B:$C,2,FALSE)</f>
        <v>EURO vs SWISS FRANC</v>
      </c>
      <c r="D221" s="1" t="str">
        <f>VLOOKUP(B:B,'[1]RTS REPORT (Q1)'!$B:$D,3,FALSE)</f>
        <v>100,000 EUR</v>
      </c>
      <c r="E221" s="1" t="s">
        <v>85</v>
      </c>
      <c r="F221" s="1" t="str">
        <f>VLOOKUP(B:B,'[1]RTS REPORT (Q1)'!$B:$F,5,FALSE)</f>
        <v>CFD-Forex Major Crosses</v>
      </c>
      <c r="G221" s="1" t="str">
        <f>VLOOKUP(B:B,'[1]RTS REPORT (Q1)'!$B:$G,6,FALSE)</f>
        <v>EUR</v>
      </c>
    </row>
    <row r="222" spans="1:7" s="1" customFormat="1" x14ac:dyDescent="0.25">
      <c r="A222" s="3">
        <v>43665</v>
      </c>
      <c r="B222" s="1" t="s">
        <v>26</v>
      </c>
      <c r="C222" s="1" t="str">
        <f>VLOOKUP(B:B,'[1]RTS REPORT (Q1)'!$B:$C,2,FALSE)</f>
        <v xml:space="preserve">US DOLLAR vs TURKISH LIRA </v>
      </c>
      <c r="D222" s="1" t="str">
        <f>VLOOKUP(B:B,'[1]RTS REPORT (Q1)'!$B:$D,3,FALSE)</f>
        <v>100,000 USD</v>
      </c>
      <c r="E222" s="1" t="s">
        <v>85</v>
      </c>
      <c r="F222" s="1" t="str">
        <f>VLOOKUP(B:B,'[1]RTS REPORT (Q1)'!$B:$F,5,FALSE)</f>
        <v>CFD-Forex Exotics/Nordics</v>
      </c>
      <c r="G222" s="1" t="str">
        <f>VLOOKUP(B:B,'[1]RTS REPORT (Q1)'!$B:$G,6,FALSE)</f>
        <v>USD</v>
      </c>
    </row>
    <row r="223" spans="1:7" s="1" customFormat="1" x14ac:dyDescent="0.25">
      <c r="A223" s="3">
        <v>43665</v>
      </c>
      <c r="B223" s="1" t="s">
        <v>2</v>
      </c>
      <c r="C223" s="1" t="str">
        <f>VLOOKUP(B:B,'[1]RTS REPORT (Q1)'!$B:$C,2,FALSE)</f>
        <v>Mini-Nasdaq INDEX</v>
      </c>
      <c r="D223" s="1" t="str">
        <f>VLOOKUP(B:B,'[1]RTS REPORT (Q1)'!$B:$D,3,FALSE)</f>
        <v>20$*Index points</v>
      </c>
      <c r="E223" s="1" t="s">
        <v>85</v>
      </c>
      <c r="F223" s="1" t="str">
        <f>VLOOKUP(B:B,'[1]RTS REPORT (Q1)'!$B:$F,5,FALSE)</f>
        <v>CFD-INDEX</v>
      </c>
      <c r="G223" s="1" t="str">
        <f>VLOOKUP(B:B,'[1]RTS REPORT (Q1)'!$B:$G,6,FALSE)</f>
        <v>USD</v>
      </c>
    </row>
    <row r="224" spans="1:7" s="1" customFormat="1" x14ac:dyDescent="0.25">
      <c r="A224" s="3">
        <v>43668</v>
      </c>
      <c r="B224" s="1" t="s">
        <v>25</v>
      </c>
      <c r="C224" s="1" t="str">
        <f>VLOOKUP(B:B,'[1]RTS REPORT (Q1)'!$B:$C,2,FALSE)</f>
        <v>Troy Ounce Gold vs USD</v>
      </c>
      <c r="D224" s="1" t="str">
        <f>VLOOKUP(B:B,'[1]RTS REPORT (Q1)'!$B:$D,3,FALSE)</f>
        <v>100 Troy Ounce</v>
      </c>
      <c r="E224" s="1" t="s">
        <v>85</v>
      </c>
      <c r="F224" s="1" t="str">
        <f>VLOOKUP(B:B,'[1]RTS REPORT (Q1)'!$B:$F,5,FALSE)</f>
        <v>CFD-PRECIOUS METALS</v>
      </c>
      <c r="G224" s="1" t="str">
        <f>VLOOKUP(B:B,'[1]RTS REPORT (Q1)'!$B:$G,6,FALSE)</f>
        <v>XAU</v>
      </c>
    </row>
    <row r="225" spans="1:7" s="1" customFormat="1" x14ac:dyDescent="0.25">
      <c r="A225" s="3">
        <v>43668</v>
      </c>
      <c r="B225" s="1" t="s">
        <v>20</v>
      </c>
      <c r="C225" s="1" t="str">
        <f>VLOOKUP(B:B,'[1]RTS REPORT (Q1)'!$B:$C,2,FALSE)</f>
        <v xml:space="preserve">EURO vs US DOLLAR </v>
      </c>
      <c r="D225" s="1" t="str">
        <f>VLOOKUP(B:B,'[1]RTS REPORT (Q1)'!$B:$D,3,FALSE)</f>
        <v>100,000 EUR</v>
      </c>
      <c r="E225" s="1" t="s">
        <v>85</v>
      </c>
      <c r="F225" s="1" t="str">
        <f>VLOOKUP(B:B,'[1]RTS REPORT (Q1)'!$B:$F,5,FALSE)</f>
        <v>CFD-FOREX Majors</v>
      </c>
      <c r="G225" s="1" t="str">
        <f>VLOOKUP(B:B,'[1]RTS REPORT (Q1)'!$B:$G,6,FALSE)</f>
        <v>EUR</v>
      </c>
    </row>
    <row r="226" spans="1:7" s="1" customFormat="1" x14ac:dyDescent="0.25">
      <c r="A226" s="3">
        <v>43668</v>
      </c>
      <c r="B226" s="1" t="s">
        <v>40</v>
      </c>
      <c r="C226" s="1" t="s">
        <v>70</v>
      </c>
      <c r="D226" s="1" t="s">
        <v>82</v>
      </c>
      <c r="E226" s="1" t="s">
        <v>85</v>
      </c>
      <c r="F226" s="1" t="s">
        <v>92</v>
      </c>
      <c r="G226" s="1" t="s">
        <v>1</v>
      </c>
    </row>
    <row r="227" spans="1:7" s="1" customFormat="1" x14ac:dyDescent="0.25">
      <c r="A227" s="3">
        <v>43668</v>
      </c>
      <c r="B227" s="1" t="s">
        <v>22</v>
      </c>
      <c r="C227" s="1" t="str">
        <f>VLOOKUP(B:B,'[1]RTS REPORT (Q1)'!$B:$C,2,FALSE)</f>
        <v xml:space="preserve">US DOLLAR vs JAPANESE YEN </v>
      </c>
      <c r="D227" s="1" t="str">
        <f>VLOOKUP(B:B,'[1]RTS REPORT (Q1)'!$B:$D,3,FALSE)</f>
        <v>100,000 USD</v>
      </c>
      <c r="E227" s="1" t="s">
        <v>85</v>
      </c>
      <c r="F227" s="1" t="str">
        <f>VLOOKUP(B:B,'[1]RTS REPORT (Q1)'!$B:$F,5,FALSE)</f>
        <v>CFD-FOREX Majors</v>
      </c>
      <c r="G227" s="1" t="str">
        <f>VLOOKUP(B:B,'[1]RTS REPORT (Q1)'!$B:$G,6,FALSE)</f>
        <v>USD</v>
      </c>
    </row>
    <row r="228" spans="1:7" s="1" customFormat="1" x14ac:dyDescent="0.25">
      <c r="A228" s="3">
        <v>43668</v>
      </c>
      <c r="B228" s="1" t="s">
        <v>22</v>
      </c>
      <c r="C228" s="1" t="str">
        <f>VLOOKUP(B:B,'[1]RTS REPORT (Q1)'!$B:$C,2,FALSE)</f>
        <v xml:space="preserve">US DOLLAR vs JAPANESE YEN </v>
      </c>
      <c r="D228" s="1" t="str">
        <f>VLOOKUP(B:B,'[1]RTS REPORT (Q1)'!$B:$D,3,FALSE)</f>
        <v>100,000 USD</v>
      </c>
      <c r="E228" s="1" t="s">
        <v>85</v>
      </c>
      <c r="F228" s="1" t="str">
        <f>VLOOKUP(B:B,'[1]RTS REPORT (Q1)'!$B:$F,5,FALSE)</f>
        <v>CFD-FOREX Majors</v>
      </c>
      <c r="G228" s="1" t="str">
        <f>VLOOKUP(B:B,'[1]RTS REPORT (Q1)'!$B:$G,6,FALSE)</f>
        <v>USD</v>
      </c>
    </row>
    <row r="229" spans="1:7" s="1" customFormat="1" x14ac:dyDescent="0.25">
      <c r="A229" s="3">
        <v>43668</v>
      </c>
      <c r="B229" s="1" t="s">
        <v>49</v>
      </c>
      <c r="C229" s="1" t="str">
        <f>VLOOKUP(B:B,'[1]RTS REPORT (Q1)'!$B:$C,2,FALSE)</f>
        <v xml:space="preserve">EURO vs CANADIAN DOLLAR </v>
      </c>
      <c r="D229" s="1" t="str">
        <f>VLOOKUP(B:B,'[1]RTS REPORT (Q1)'!$B:$D,3,FALSE)</f>
        <v>100,000 EUR</v>
      </c>
      <c r="E229" s="1" t="s">
        <v>85</v>
      </c>
      <c r="F229" s="1" t="str">
        <f>VLOOKUP(B:B,'[1]RTS REPORT (Q1)'!$B:$F,5,FALSE)</f>
        <v>CFD-Forex Major Crosses</v>
      </c>
      <c r="G229" s="1" t="str">
        <f>VLOOKUP(B:B,'[1]RTS REPORT (Q1)'!$B:$G,6,FALSE)</f>
        <v>EUR</v>
      </c>
    </row>
    <row r="230" spans="1:7" s="1" customFormat="1" x14ac:dyDescent="0.25">
      <c r="A230" s="3">
        <v>43669</v>
      </c>
      <c r="B230" s="1" t="s">
        <v>20</v>
      </c>
      <c r="C230" s="1" t="str">
        <f>VLOOKUP(B:B,'[1]RTS REPORT (Q1)'!$B:$C,2,FALSE)</f>
        <v xml:space="preserve">EURO vs US DOLLAR </v>
      </c>
      <c r="D230" s="1" t="str">
        <f>VLOOKUP(B:B,'[1]RTS REPORT (Q1)'!$B:$D,3,FALSE)</f>
        <v>100,000 EUR</v>
      </c>
      <c r="E230" s="1" t="s">
        <v>85</v>
      </c>
      <c r="F230" s="1" t="str">
        <f>VLOOKUP(B:B,'[1]RTS REPORT (Q1)'!$B:$F,5,FALSE)</f>
        <v>CFD-FOREX Majors</v>
      </c>
      <c r="G230" s="1" t="str">
        <f>VLOOKUP(B:B,'[1]RTS REPORT (Q1)'!$B:$G,6,FALSE)</f>
        <v>EUR</v>
      </c>
    </row>
    <row r="231" spans="1:7" s="1" customFormat="1" x14ac:dyDescent="0.25">
      <c r="A231" s="3">
        <v>43669</v>
      </c>
      <c r="B231" s="1" t="s">
        <v>25</v>
      </c>
      <c r="C231" s="1" t="str">
        <f>VLOOKUP(B:B,'[1]RTS REPORT (Q1)'!$B:$C,2,FALSE)</f>
        <v>Troy Ounce Gold vs USD</v>
      </c>
      <c r="D231" s="1" t="str">
        <f>VLOOKUP(B:B,'[1]RTS REPORT (Q1)'!$B:$D,3,FALSE)</f>
        <v>100 Troy Ounce</v>
      </c>
      <c r="E231" s="1" t="s">
        <v>85</v>
      </c>
      <c r="F231" s="1" t="str">
        <f>VLOOKUP(B:B,'[1]RTS REPORT (Q1)'!$B:$F,5,FALSE)</f>
        <v>CFD-PRECIOUS METALS</v>
      </c>
      <c r="G231" s="1" t="str">
        <f>VLOOKUP(B:B,'[1]RTS REPORT (Q1)'!$B:$G,6,FALSE)</f>
        <v>XAU</v>
      </c>
    </row>
    <row r="232" spans="1:7" s="1" customFormat="1" x14ac:dyDescent="0.25">
      <c r="A232" s="3">
        <v>43669</v>
      </c>
      <c r="B232" s="1" t="s">
        <v>8</v>
      </c>
      <c r="C232" s="1" t="str">
        <f>VLOOKUP(B:B,'[1]RTS REPORT (Q1)'!$B:$C,2,FALSE)</f>
        <v>DAX INDEX</v>
      </c>
      <c r="D232" s="1" t="str">
        <f>VLOOKUP(B:B,'[1]RTS REPORT (Q1)'!$B:$D,3,FALSE)</f>
        <v>25€*Index points</v>
      </c>
      <c r="E232" s="1" t="s">
        <v>85</v>
      </c>
      <c r="F232" s="1" t="str">
        <f>VLOOKUP(B:B,'[1]RTS REPORT (Q1)'!$B:$F,5,FALSE)</f>
        <v>CFD-INDEX</v>
      </c>
      <c r="G232" s="1" t="str">
        <f>VLOOKUP(B:B,'[1]RTS REPORT (Q1)'!$B:$G,6,FALSE)</f>
        <v>EUR</v>
      </c>
    </row>
    <row r="233" spans="1:7" s="1" customFormat="1" x14ac:dyDescent="0.25">
      <c r="A233" s="3">
        <v>43669</v>
      </c>
      <c r="B233" s="1" t="s">
        <v>8</v>
      </c>
      <c r="C233" s="1" t="str">
        <f>VLOOKUP(B:B,'[1]RTS REPORT (Q1)'!$B:$C,2,FALSE)</f>
        <v>DAX INDEX</v>
      </c>
      <c r="D233" s="1" t="str">
        <f>VLOOKUP(B:B,'[1]RTS REPORT (Q1)'!$B:$D,3,FALSE)</f>
        <v>25€*Index points</v>
      </c>
      <c r="E233" s="1" t="s">
        <v>85</v>
      </c>
      <c r="F233" s="1" t="str">
        <f>VLOOKUP(B:B,'[1]RTS REPORT (Q1)'!$B:$F,5,FALSE)</f>
        <v>CFD-INDEX</v>
      </c>
      <c r="G233" s="1" t="str">
        <f>VLOOKUP(B:B,'[1]RTS REPORT (Q1)'!$B:$G,6,FALSE)</f>
        <v>EUR</v>
      </c>
    </row>
    <row r="234" spans="1:7" s="1" customFormat="1" x14ac:dyDescent="0.25">
      <c r="A234" s="3">
        <v>43669</v>
      </c>
      <c r="B234" s="1" t="s">
        <v>8</v>
      </c>
      <c r="C234" s="1" t="str">
        <f>VLOOKUP(B:B,'[1]RTS REPORT (Q1)'!$B:$C,2,FALSE)</f>
        <v>DAX INDEX</v>
      </c>
      <c r="D234" s="1" t="str">
        <f>VLOOKUP(B:B,'[1]RTS REPORT (Q1)'!$B:$D,3,FALSE)</f>
        <v>25€*Index points</v>
      </c>
      <c r="E234" s="1" t="s">
        <v>85</v>
      </c>
      <c r="F234" s="1" t="str">
        <f>VLOOKUP(B:B,'[1]RTS REPORT (Q1)'!$B:$F,5,FALSE)</f>
        <v>CFD-INDEX</v>
      </c>
      <c r="G234" s="1" t="str">
        <f>VLOOKUP(B:B,'[1]RTS REPORT (Q1)'!$B:$G,6,FALSE)</f>
        <v>EUR</v>
      </c>
    </row>
    <row r="235" spans="1:7" s="1" customFormat="1" x14ac:dyDescent="0.25">
      <c r="A235" s="3">
        <v>43669</v>
      </c>
      <c r="B235" s="1" t="s">
        <v>8</v>
      </c>
      <c r="C235" s="1" t="str">
        <f>VLOOKUP(B:B,'[1]RTS REPORT (Q1)'!$B:$C,2,FALSE)</f>
        <v>DAX INDEX</v>
      </c>
      <c r="D235" s="1" t="str">
        <f>VLOOKUP(B:B,'[1]RTS REPORT (Q1)'!$B:$D,3,FALSE)</f>
        <v>25€*Index points</v>
      </c>
      <c r="E235" s="1" t="s">
        <v>85</v>
      </c>
      <c r="F235" s="1" t="str">
        <f>VLOOKUP(B:B,'[1]RTS REPORT (Q1)'!$B:$F,5,FALSE)</f>
        <v>CFD-INDEX</v>
      </c>
      <c r="G235" s="1" t="str">
        <f>VLOOKUP(B:B,'[1]RTS REPORT (Q1)'!$B:$G,6,FALSE)</f>
        <v>EUR</v>
      </c>
    </row>
    <row r="236" spans="1:7" s="1" customFormat="1" x14ac:dyDescent="0.25">
      <c r="A236" s="3">
        <v>43669</v>
      </c>
      <c r="B236" s="1" t="s">
        <v>50</v>
      </c>
      <c r="C236" s="1" t="str">
        <f>VLOOKUP(B:B,'[1]RTS REPORT (Q1)'!$B:$C,2,FALSE)</f>
        <v xml:space="preserve">EURO vs TURKISH LIRA </v>
      </c>
      <c r="D236" s="1" t="str">
        <f>VLOOKUP(B:B,'[1]RTS REPORT (Q1)'!$B:$D,3,FALSE)</f>
        <v>100,000 EUR</v>
      </c>
      <c r="E236" s="1" t="s">
        <v>85</v>
      </c>
      <c r="F236" s="1" t="str">
        <f>VLOOKUP(B:B,'[1]RTS REPORT (Q1)'!$B:$F,5,FALSE)</f>
        <v>CFD-Forex Exotics/Nordics</v>
      </c>
      <c r="G236" s="1" t="str">
        <f>VLOOKUP(B:B,'[1]RTS REPORT (Q1)'!$B:$G,6,FALSE)</f>
        <v>EUR</v>
      </c>
    </row>
    <row r="237" spans="1:7" s="1" customFormat="1" x14ac:dyDescent="0.25">
      <c r="A237" s="3">
        <v>43669</v>
      </c>
      <c r="B237" s="1" t="s">
        <v>8</v>
      </c>
      <c r="C237" s="1" t="str">
        <f>VLOOKUP(B:B,'[1]RTS REPORT (Q1)'!$B:$C,2,FALSE)</f>
        <v>DAX INDEX</v>
      </c>
      <c r="D237" s="1" t="str">
        <f>VLOOKUP(B:B,'[1]RTS REPORT (Q1)'!$B:$D,3,FALSE)</f>
        <v>25€*Index points</v>
      </c>
      <c r="E237" s="1" t="s">
        <v>85</v>
      </c>
      <c r="F237" s="1" t="str">
        <f>VLOOKUP(B:B,'[1]RTS REPORT (Q1)'!$B:$F,5,FALSE)</f>
        <v>CFD-INDEX</v>
      </c>
      <c r="G237" s="1" t="str">
        <f>VLOOKUP(B:B,'[1]RTS REPORT (Q1)'!$B:$G,6,FALSE)</f>
        <v>EUR</v>
      </c>
    </row>
    <row r="238" spans="1:7" s="1" customFormat="1" x14ac:dyDescent="0.25">
      <c r="A238" s="3">
        <v>43669</v>
      </c>
      <c r="B238" s="1" t="s">
        <v>11</v>
      </c>
      <c r="C238" s="1" t="str">
        <f>VLOOKUP(B:B,'[1]RTS REPORT (Q1)'!$B:$C,2,FALSE)</f>
        <v>Mini-FTSE MIB INDEX</v>
      </c>
      <c r="D238" s="1" t="str">
        <f>VLOOKUP(B:B,'[1]RTS REPORT (Q1)'!$B:$D,3,FALSE)</f>
        <v>1€*Index points</v>
      </c>
      <c r="E238" s="1" t="s">
        <v>85</v>
      </c>
      <c r="F238" s="1" t="str">
        <f>VLOOKUP(B:B,'[1]RTS REPORT (Q1)'!$B:$F,5,FALSE)</f>
        <v>CFD-INDEX</v>
      </c>
      <c r="G238" s="1" t="str">
        <f>VLOOKUP(B:B,'[1]RTS REPORT (Q1)'!$B:$G,6,FALSE)</f>
        <v>EUR</v>
      </c>
    </row>
    <row r="239" spans="1:7" s="1" customFormat="1" x14ac:dyDescent="0.25">
      <c r="A239" s="3">
        <v>43669</v>
      </c>
      <c r="B239" s="1" t="s">
        <v>8</v>
      </c>
      <c r="C239" s="1" t="str">
        <f>VLOOKUP(B:B,'[1]RTS REPORT (Q1)'!$B:$C,2,FALSE)</f>
        <v>DAX INDEX</v>
      </c>
      <c r="D239" s="1" t="str">
        <f>VLOOKUP(B:B,'[1]RTS REPORT (Q1)'!$B:$D,3,FALSE)</f>
        <v>25€*Index points</v>
      </c>
      <c r="E239" s="1" t="s">
        <v>85</v>
      </c>
      <c r="F239" s="1" t="str">
        <f>VLOOKUP(B:B,'[1]RTS REPORT (Q1)'!$B:$F,5,FALSE)</f>
        <v>CFD-INDEX</v>
      </c>
      <c r="G239" s="1" t="str">
        <f>VLOOKUP(B:B,'[1]RTS REPORT (Q1)'!$B:$G,6,FALSE)</f>
        <v>EUR</v>
      </c>
    </row>
    <row r="240" spans="1:7" s="1" customFormat="1" x14ac:dyDescent="0.25">
      <c r="A240" s="3">
        <v>43669</v>
      </c>
      <c r="B240" s="1" t="s">
        <v>23</v>
      </c>
      <c r="C240" s="1" t="str">
        <f>VLOOKUP(B:B,'[1]RTS REPORT (Q1)'!$B:$C,2,FALSE)</f>
        <v>AUSTRALIAN DOLLAR vs US DOLLAR</v>
      </c>
      <c r="D240" s="1" t="str">
        <f>VLOOKUP(B:B,'[1]RTS REPORT (Q1)'!$B:$D,3,FALSE)</f>
        <v>100,000 AUD</v>
      </c>
      <c r="E240" s="1" t="s">
        <v>85</v>
      </c>
      <c r="F240" s="1" t="str">
        <f>VLOOKUP(B:B,'[1]RTS REPORT (Q1)'!$B:$F,5,FALSE)</f>
        <v>CFD-FOREX Majors</v>
      </c>
      <c r="G240" s="1" t="str">
        <f>VLOOKUP(B:B,'[1]RTS REPORT (Q1)'!$B:$G,6,FALSE)</f>
        <v>AUD</v>
      </c>
    </row>
    <row r="241" spans="1:7" s="1" customFormat="1" x14ac:dyDescent="0.25">
      <c r="A241" s="3">
        <v>43669</v>
      </c>
      <c r="B241" s="1" t="s">
        <v>21</v>
      </c>
      <c r="C241" s="1" t="str">
        <f>VLOOKUP(B:B,'[1]RTS REPORT (Q1)'!$B:$C,2,FALSE)</f>
        <v>GREAT BRITAIN POUND vs US DOLLAR</v>
      </c>
      <c r="D241" s="1" t="str">
        <f>VLOOKUP(B:B,'[1]RTS REPORT (Q1)'!$B:$D,3,FALSE)</f>
        <v>100,000 GBP</v>
      </c>
      <c r="E241" s="1" t="s">
        <v>85</v>
      </c>
      <c r="F241" s="1" t="str">
        <f>VLOOKUP(B:B,'[1]RTS REPORT (Q1)'!$B:$F,5,FALSE)</f>
        <v>CFD-FOREX Majors</v>
      </c>
      <c r="G241" s="1" t="str">
        <f>VLOOKUP(B:B,'[1]RTS REPORT (Q1)'!$B:$G,6,FALSE)</f>
        <v>GBP</v>
      </c>
    </row>
    <row r="242" spans="1:7" s="1" customFormat="1" x14ac:dyDescent="0.25">
      <c r="A242" s="3">
        <v>43669</v>
      </c>
      <c r="B242" s="1" t="s">
        <v>21</v>
      </c>
      <c r="C242" s="1" t="str">
        <f>VLOOKUP(B:B,'[1]RTS REPORT (Q1)'!$B:$C,2,FALSE)</f>
        <v>GREAT BRITAIN POUND vs US DOLLAR</v>
      </c>
      <c r="D242" s="1" t="str">
        <f>VLOOKUP(B:B,'[1]RTS REPORT (Q1)'!$B:$D,3,FALSE)</f>
        <v>100,000 GBP</v>
      </c>
      <c r="E242" s="1" t="s">
        <v>85</v>
      </c>
      <c r="F242" s="1" t="str">
        <f>VLOOKUP(B:B,'[1]RTS REPORT (Q1)'!$B:$F,5,FALSE)</f>
        <v>CFD-FOREX Majors</v>
      </c>
      <c r="G242" s="1" t="str">
        <f>VLOOKUP(B:B,'[1]RTS REPORT (Q1)'!$B:$G,6,FALSE)</f>
        <v>GBP</v>
      </c>
    </row>
    <row r="243" spans="1:7" s="1" customFormat="1" x14ac:dyDescent="0.25">
      <c r="A243" s="3">
        <v>43669</v>
      </c>
      <c r="B243" s="1" t="s">
        <v>21</v>
      </c>
      <c r="C243" s="1" t="str">
        <f>VLOOKUP(B:B,'[1]RTS REPORT (Q1)'!$B:$C,2,FALSE)</f>
        <v>GREAT BRITAIN POUND vs US DOLLAR</v>
      </c>
      <c r="D243" s="1" t="str">
        <f>VLOOKUP(B:B,'[1]RTS REPORT (Q1)'!$B:$D,3,FALSE)</f>
        <v>100,000 GBP</v>
      </c>
      <c r="E243" s="1" t="s">
        <v>85</v>
      </c>
      <c r="F243" s="1" t="str">
        <f>VLOOKUP(B:B,'[1]RTS REPORT (Q1)'!$B:$F,5,FALSE)</f>
        <v>CFD-FOREX Majors</v>
      </c>
      <c r="G243" s="1" t="str">
        <f>VLOOKUP(B:B,'[1]RTS REPORT (Q1)'!$B:$G,6,FALSE)</f>
        <v>GBP</v>
      </c>
    </row>
    <row r="244" spans="1:7" s="1" customFormat="1" x14ac:dyDescent="0.25">
      <c r="A244" s="3">
        <v>43669</v>
      </c>
      <c r="B244" s="1" t="s">
        <v>8</v>
      </c>
      <c r="C244" s="1" t="str">
        <f>VLOOKUP(B:B,'[1]RTS REPORT (Q1)'!$B:$C,2,FALSE)</f>
        <v>DAX INDEX</v>
      </c>
      <c r="D244" s="1" t="str">
        <f>VLOOKUP(B:B,'[1]RTS REPORT (Q1)'!$B:$D,3,FALSE)</f>
        <v>25€*Index points</v>
      </c>
      <c r="E244" s="1" t="s">
        <v>85</v>
      </c>
      <c r="F244" s="1" t="str">
        <f>VLOOKUP(B:B,'[1]RTS REPORT (Q1)'!$B:$F,5,FALSE)</f>
        <v>CFD-INDEX</v>
      </c>
      <c r="G244" s="1" t="str">
        <f>VLOOKUP(B:B,'[1]RTS REPORT (Q1)'!$B:$G,6,FALSE)</f>
        <v>EUR</v>
      </c>
    </row>
    <row r="245" spans="1:7" s="1" customFormat="1" x14ac:dyDescent="0.25">
      <c r="A245" s="3">
        <v>43669</v>
      </c>
      <c r="B245" s="1" t="s">
        <v>25</v>
      </c>
      <c r="C245" s="1" t="str">
        <f>VLOOKUP(B:B,'[1]RTS REPORT (Q1)'!$B:$C,2,FALSE)</f>
        <v>Troy Ounce Gold vs USD</v>
      </c>
      <c r="D245" s="1" t="str">
        <f>VLOOKUP(B:B,'[1]RTS REPORT (Q1)'!$B:$D,3,FALSE)</f>
        <v>100 Troy Ounce</v>
      </c>
      <c r="E245" s="1" t="s">
        <v>85</v>
      </c>
      <c r="F245" s="1" t="str">
        <f>VLOOKUP(B:B,'[1]RTS REPORT (Q1)'!$B:$F,5,FALSE)</f>
        <v>CFD-PRECIOUS METALS</v>
      </c>
      <c r="G245" s="1" t="str">
        <f>VLOOKUP(B:B,'[1]RTS REPORT (Q1)'!$B:$G,6,FALSE)</f>
        <v>XAU</v>
      </c>
    </row>
    <row r="246" spans="1:7" s="1" customFormat="1" x14ac:dyDescent="0.25">
      <c r="A246" s="3">
        <v>43670</v>
      </c>
      <c r="B246" s="1" t="s">
        <v>8</v>
      </c>
      <c r="C246" s="1" t="str">
        <f>VLOOKUP(B:B,'[1]RTS REPORT (Q1)'!$B:$C,2,FALSE)</f>
        <v>DAX INDEX</v>
      </c>
      <c r="D246" s="1" t="str">
        <f>VLOOKUP(B:B,'[1]RTS REPORT (Q1)'!$B:$D,3,FALSE)</f>
        <v>25€*Index points</v>
      </c>
      <c r="E246" s="1" t="s">
        <v>85</v>
      </c>
      <c r="F246" s="1" t="str">
        <f>VLOOKUP(B:B,'[1]RTS REPORT (Q1)'!$B:$F,5,FALSE)</f>
        <v>CFD-INDEX</v>
      </c>
      <c r="G246" s="1" t="str">
        <f>VLOOKUP(B:B,'[1]RTS REPORT (Q1)'!$B:$G,6,FALSE)</f>
        <v>EUR</v>
      </c>
    </row>
    <row r="247" spans="1:7" s="1" customFormat="1" x14ac:dyDescent="0.25">
      <c r="A247" s="3">
        <v>43670</v>
      </c>
      <c r="B247" s="1" t="s">
        <v>8</v>
      </c>
      <c r="C247" s="1" t="str">
        <f>VLOOKUP(B:B,'[1]RTS REPORT (Q1)'!$B:$C,2,FALSE)</f>
        <v>DAX INDEX</v>
      </c>
      <c r="D247" s="1" t="str">
        <f>VLOOKUP(B:B,'[1]RTS REPORT (Q1)'!$B:$D,3,FALSE)</f>
        <v>25€*Index points</v>
      </c>
      <c r="E247" s="1" t="s">
        <v>85</v>
      </c>
      <c r="F247" s="1" t="str">
        <f>VLOOKUP(B:B,'[1]RTS REPORT (Q1)'!$B:$F,5,FALSE)</f>
        <v>CFD-INDEX</v>
      </c>
      <c r="G247" s="1" t="str">
        <f>VLOOKUP(B:B,'[1]RTS REPORT (Q1)'!$B:$G,6,FALSE)</f>
        <v>EUR</v>
      </c>
    </row>
    <row r="248" spans="1:7" s="1" customFormat="1" x14ac:dyDescent="0.25">
      <c r="A248" s="3">
        <v>43670</v>
      </c>
      <c r="B248" s="1" t="s">
        <v>20</v>
      </c>
      <c r="C248" s="1" t="str">
        <f>VLOOKUP(B:B,'[1]RTS REPORT (Q1)'!$B:$C,2,FALSE)</f>
        <v xml:space="preserve">EURO vs US DOLLAR </v>
      </c>
      <c r="D248" s="1" t="str">
        <f>VLOOKUP(B:B,'[1]RTS REPORT (Q1)'!$B:$D,3,FALSE)</f>
        <v>100,000 EUR</v>
      </c>
      <c r="E248" s="1" t="s">
        <v>85</v>
      </c>
      <c r="F248" s="1" t="str">
        <f>VLOOKUP(B:B,'[1]RTS REPORT (Q1)'!$B:$F,5,FALSE)</f>
        <v>CFD-FOREX Majors</v>
      </c>
      <c r="G248" s="1" t="str">
        <f>VLOOKUP(B:B,'[1]RTS REPORT (Q1)'!$B:$G,6,FALSE)</f>
        <v>EUR</v>
      </c>
    </row>
    <row r="249" spans="1:7" s="1" customFormat="1" x14ac:dyDescent="0.25">
      <c r="A249" s="3">
        <v>43670</v>
      </c>
      <c r="B249" s="1" t="s">
        <v>20</v>
      </c>
      <c r="C249" s="1" t="str">
        <f>VLOOKUP(B:B,'[1]RTS REPORT (Q1)'!$B:$C,2,FALSE)</f>
        <v xml:space="preserve">EURO vs US DOLLAR </v>
      </c>
      <c r="D249" s="1" t="str">
        <f>VLOOKUP(B:B,'[1]RTS REPORT (Q1)'!$B:$D,3,FALSE)</f>
        <v>100,000 EUR</v>
      </c>
      <c r="E249" s="1" t="s">
        <v>85</v>
      </c>
      <c r="F249" s="1" t="str">
        <f>VLOOKUP(B:B,'[1]RTS REPORT (Q1)'!$B:$F,5,FALSE)</f>
        <v>CFD-FOREX Majors</v>
      </c>
      <c r="G249" s="1" t="str">
        <f>VLOOKUP(B:B,'[1]RTS REPORT (Q1)'!$B:$G,6,FALSE)</f>
        <v>EUR</v>
      </c>
    </row>
    <row r="250" spans="1:7" s="1" customFormat="1" x14ac:dyDescent="0.25">
      <c r="A250" s="3">
        <v>43670</v>
      </c>
      <c r="B250" s="1" t="s">
        <v>20</v>
      </c>
      <c r="C250" s="1" t="str">
        <f>VLOOKUP(B:B,'[1]RTS REPORT (Q1)'!$B:$C,2,FALSE)</f>
        <v xml:space="preserve">EURO vs US DOLLAR </v>
      </c>
      <c r="D250" s="1" t="str">
        <f>VLOOKUP(B:B,'[1]RTS REPORT (Q1)'!$B:$D,3,FALSE)</f>
        <v>100,000 EUR</v>
      </c>
      <c r="E250" s="1" t="s">
        <v>85</v>
      </c>
      <c r="F250" s="1" t="str">
        <f>VLOOKUP(B:B,'[1]RTS REPORT (Q1)'!$B:$F,5,FALSE)</f>
        <v>CFD-FOREX Majors</v>
      </c>
      <c r="G250" s="1" t="str">
        <f>VLOOKUP(B:B,'[1]RTS REPORT (Q1)'!$B:$G,6,FALSE)</f>
        <v>EUR</v>
      </c>
    </row>
    <row r="251" spans="1:7" s="1" customFormat="1" x14ac:dyDescent="0.25">
      <c r="A251" s="3">
        <v>43670</v>
      </c>
      <c r="B251" s="1" t="s">
        <v>20</v>
      </c>
      <c r="C251" s="1" t="str">
        <f>VLOOKUP(B:B,'[1]RTS REPORT (Q1)'!$B:$C,2,FALSE)</f>
        <v xml:space="preserve">EURO vs US DOLLAR </v>
      </c>
      <c r="D251" s="1" t="str">
        <f>VLOOKUP(B:B,'[1]RTS REPORT (Q1)'!$B:$D,3,FALSE)</f>
        <v>100,000 EUR</v>
      </c>
      <c r="E251" s="1" t="s">
        <v>85</v>
      </c>
      <c r="F251" s="1" t="str">
        <f>VLOOKUP(B:B,'[1]RTS REPORT (Q1)'!$B:$F,5,FALSE)</f>
        <v>CFD-FOREX Majors</v>
      </c>
      <c r="G251" s="1" t="str">
        <f>VLOOKUP(B:B,'[1]RTS REPORT (Q1)'!$B:$G,6,FALSE)</f>
        <v>EUR</v>
      </c>
    </row>
    <row r="252" spans="1:7" s="1" customFormat="1" x14ac:dyDescent="0.25">
      <c r="A252" s="3">
        <v>43670</v>
      </c>
      <c r="B252" s="1" t="s">
        <v>23</v>
      </c>
      <c r="C252" s="1" t="str">
        <f>VLOOKUP(B:B,'[1]RTS REPORT (Q1)'!$B:$C,2,FALSE)</f>
        <v>AUSTRALIAN DOLLAR vs US DOLLAR</v>
      </c>
      <c r="D252" s="1" t="str">
        <f>VLOOKUP(B:B,'[1]RTS REPORT (Q1)'!$B:$D,3,FALSE)</f>
        <v>100,000 AUD</v>
      </c>
      <c r="E252" s="1" t="s">
        <v>85</v>
      </c>
      <c r="F252" s="1" t="str">
        <f>VLOOKUP(B:B,'[1]RTS REPORT (Q1)'!$B:$F,5,FALSE)</f>
        <v>CFD-FOREX Majors</v>
      </c>
      <c r="G252" s="1" t="str">
        <f>VLOOKUP(B:B,'[1]RTS REPORT (Q1)'!$B:$G,6,FALSE)</f>
        <v>AUD</v>
      </c>
    </row>
    <row r="253" spans="1:7" s="1" customFormat="1" x14ac:dyDescent="0.25">
      <c r="A253" s="3">
        <v>43670</v>
      </c>
      <c r="B253" s="1" t="s">
        <v>8</v>
      </c>
      <c r="C253" s="1" t="str">
        <f>VLOOKUP(B:B,'[1]RTS REPORT (Q1)'!$B:$C,2,FALSE)</f>
        <v>DAX INDEX</v>
      </c>
      <c r="D253" s="1" t="str">
        <f>VLOOKUP(B:B,'[1]RTS REPORT (Q1)'!$B:$D,3,FALSE)</f>
        <v>25€*Index points</v>
      </c>
      <c r="E253" s="1" t="s">
        <v>85</v>
      </c>
      <c r="F253" s="1" t="str">
        <f>VLOOKUP(B:B,'[1]RTS REPORT (Q1)'!$B:$F,5,FALSE)</f>
        <v>CFD-INDEX</v>
      </c>
      <c r="G253" s="1" t="str">
        <f>VLOOKUP(B:B,'[1]RTS REPORT (Q1)'!$B:$G,6,FALSE)</f>
        <v>EUR</v>
      </c>
    </row>
    <row r="254" spans="1:7" s="1" customFormat="1" x14ac:dyDescent="0.25">
      <c r="A254" s="3">
        <v>43670</v>
      </c>
      <c r="B254" s="1" t="s">
        <v>20</v>
      </c>
      <c r="C254" s="1" t="str">
        <f>VLOOKUP(B:B,'[1]RTS REPORT (Q1)'!$B:$C,2,FALSE)</f>
        <v xml:space="preserve">EURO vs US DOLLAR </v>
      </c>
      <c r="D254" s="1" t="str">
        <f>VLOOKUP(B:B,'[1]RTS REPORT (Q1)'!$B:$D,3,FALSE)</f>
        <v>100,000 EUR</v>
      </c>
      <c r="E254" s="1" t="s">
        <v>85</v>
      </c>
      <c r="F254" s="1" t="str">
        <f>VLOOKUP(B:B,'[1]RTS REPORT (Q1)'!$B:$F,5,FALSE)</f>
        <v>CFD-FOREX Majors</v>
      </c>
      <c r="G254" s="1" t="str">
        <f>VLOOKUP(B:B,'[1]RTS REPORT (Q1)'!$B:$G,6,FALSE)</f>
        <v>EUR</v>
      </c>
    </row>
    <row r="255" spans="1:7" s="1" customFormat="1" x14ac:dyDescent="0.25">
      <c r="A255" s="3">
        <v>43671</v>
      </c>
      <c r="B255" s="1" t="s">
        <v>20</v>
      </c>
      <c r="C255" s="1" t="str">
        <f>VLOOKUP(B:B,'[1]RTS REPORT (Q1)'!$B:$C,2,FALSE)</f>
        <v xml:space="preserve">EURO vs US DOLLAR </v>
      </c>
      <c r="D255" s="1" t="str">
        <f>VLOOKUP(B:B,'[1]RTS REPORT (Q1)'!$B:$D,3,FALSE)</f>
        <v>100,000 EUR</v>
      </c>
      <c r="E255" s="1" t="s">
        <v>85</v>
      </c>
      <c r="F255" s="1" t="str">
        <f>VLOOKUP(B:B,'[1]RTS REPORT (Q1)'!$B:$F,5,FALSE)</f>
        <v>CFD-FOREX Majors</v>
      </c>
      <c r="G255" s="1" t="str">
        <f>VLOOKUP(B:B,'[1]RTS REPORT (Q1)'!$B:$G,6,FALSE)</f>
        <v>EUR</v>
      </c>
    </row>
    <row r="256" spans="1:7" s="1" customFormat="1" x14ac:dyDescent="0.25">
      <c r="A256" s="3">
        <v>43671</v>
      </c>
      <c r="B256" s="1" t="s">
        <v>8</v>
      </c>
      <c r="C256" s="1" t="str">
        <f>VLOOKUP(B:B,'[1]RTS REPORT (Q1)'!$B:$C,2,FALSE)</f>
        <v>DAX INDEX</v>
      </c>
      <c r="D256" s="1" t="str">
        <f>VLOOKUP(B:B,'[1]RTS REPORT (Q1)'!$B:$D,3,FALSE)</f>
        <v>25€*Index points</v>
      </c>
      <c r="E256" s="1" t="s">
        <v>85</v>
      </c>
      <c r="F256" s="1" t="str">
        <f>VLOOKUP(B:B,'[1]RTS REPORT (Q1)'!$B:$F,5,FALSE)</f>
        <v>CFD-INDEX</v>
      </c>
      <c r="G256" s="1" t="str">
        <f>VLOOKUP(B:B,'[1]RTS REPORT (Q1)'!$B:$G,6,FALSE)</f>
        <v>EUR</v>
      </c>
    </row>
    <row r="257" spans="1:7" s="1" customFormat="1" x14ac:dyDescent="0.25">
      <c r="A257" s="3">
        <v>43671</v>
      </c>
      <c r="B257" s="1" t="s">
        <v>20</v>
      </c>
      <c r="C257" s="1" t="str">
        <f>VLOOKUP(B:B,'[1]RTS REPORT (Q1)'!$B:$C,2,FALSE)</f>
        <v xml:space="preserve">EURO vs US DOLLAR </v>
      </c>
      <c r="D257" s="1" t="str">
        <f>VLOOKUP(B:B,'[1]RTS REPORT (Q1)'!$B:$D,3,FALSE)</f>
        <v>100,000 EUR</v>
      </c>
      <c r="E257" s="1" t="s">
        <v>85</v>
      </c>
      <c r="F257" s="1" t="str">
        <f>VLOOKUP(B:B,'[1]RTS REPORT (Q1)'!$B:$F,5,FALSE)</f>
        <v>CFD-FOREX Majors</v>
      </c>
      <c r="G257" s="1" t="str">
        <f>VLOOKUP(B:B,'[1]RTS REPORT (Q1)'!$B:$G,6,FALSE)</f>
        <v>EUR</v>
      </c>
    </row>
    <row r="258" spans="1:7" s="1" customFormat="1" x14ac:dyDescent="0.25">
      <c r="A258" s="3">
        <v>43671</v>
      </c>
      <c r="B258" s="1" t="s">
        <v>11</v>
      </c>
      <c r="C258" s="1" t="str">
        <f>VLOOKUP(B:B,'[1]RTS REPORT (Q1)'!$B:$C,2,FALSE)</f>
        <v>Mini-FTSE MIB INDEX</v>
      </c>
      <c r="D258" s="1" t="str">
        <f>VLOOKUP(B:B,'[1]RTS REPORT (Q1)'!$B:$D,3,FALSE)</f>
        <v>1€*Index points</v>
      </c>
      <c r="E258" s="1" t="s">
        <v>85</v>
      </c>
      <c r="F258" s="1" t="str">
        <f>VLOOKUP(B:B,'[1]RTS REPORT (Q1)'!$B:$F,5,FALSE)</f>
        <v>CFD-INDEX</v>
      </c>
      <c r="G258" s="1" t="str">
        <f>VLOOKUP(B:B,'[1]RTS REPORT (Q1)'!$B:$G,6,FALSE)</f>
        <v>EUR</v>
      </c>
    </row>
    <row r="259" spans="1:7" s="1" customFormat="1" x14ac:dyDescent="0.25">
      <c r="A259" s="3">
        <v>43671</v>
      </c>
      <c r="B259" s="1" t="s">
        <v>26</v>
      </c>
      <c r="C259" s="1" t="str">
        <f>VLOOKUP(B:B,'[1]RTS REPORT (Q1)'!$B:$C,2,FALSE)</f>
        <v xml:space="preserve">US DOLLAR vs TURKISH LIRA </v>
      </c>
      <c r="D259" s="1" t="str">
        <f>VLOOKUP(B:B,'[1]RTS REPORT (Q1)'!$B:$D,3,FALSE)</f>
        <v>100,000 USD</v>
      </c>
      <c r="E259" s="1" t="s">
        <v>85</v>
      </c>
      <c r="F259" s="1" t="str">
        <f>VLOOKUP(B:B,'[1]RTS REPORT (Q1)'!$B:$F,5,FALSE)</f>
        <v>CFD-Forex Exotics/Nordics</v>
      </c>
      <c r="G259" s="1" t="str">
        <f>VLOOKUP(B:B,'[1]RTS REPORT (Q1)'!$B:$G,6,FALSE)</f>
        <v>USD</v>
      </c>
    </row>
    <row r="260" spans="1:7" s="1" customFormat="1" x14ac:dyDescent="0.25">
      <c r="A260" s="3">
        <v>43671</v>
      </c>
      <c r="B260" s="1" t="s">
        <v>26</v>
      </c>
      <c r="C260" s="1" t="str">
        <f>VLOOKUP(B:B,'[1]RTS REPORT (Q1)'!$B:$C,2,FALSE)</f>
        <v xml:space="preserve">US DOLLAR vs TURKISH LIRA </v>
      </c>
      <c r="D260" s="1" t="str">
        <f>VLOOKUP(B:B,'[1]RTS REPORT (Q1)'!$B:$D,3,FALSE)</f>
        <v>100,000 USD</v>
      </c>
      <c r="E260" s="1" t="s">
        <v>85</v>
      </c>
      <c r="F260" s="1" t="str">
        <f>VLOOKUP(B:B,'[1]RTS REPORT (Q1)'!$B:$F,5,FALSE)</f>
        <v>CFD-Forex Exotics/Nordics</v>
      </c>
      <c r="G260" s="1" t="str">
        <f>VLOOKUP(B:B,'[1]RTS REPORT (Q1)'!$B:$G,6,FALSE)</f>
        <v>USD</v>
      </c>
    </row>
    <row r="261" spans="1:7" s="1" customFormat="1" x14ac:dyDescent="0.25">
      <c r="A261" s="3">
        <v>43671</v>
      </c>
      <c r="B261" s="1" t="s">
        <v>26</v>
      </c>
      <c r="C261" s="1" t="str">
        <f>VLOOKUP(B:B,'[1]RTS REPORT (Q1)'!$B:$C,2,FALSE)</f>
        <v xml:space="preserve">US DOLLAR vs TURKISH LIRA </v>
      </c>
      <c r="D261" s="1" t="str">
        <f>VLOOKUP(B:B,'[1]RTS REPORT (Q1)'!$B:$D,3,FALSE)</f>
        <v>100,000 USD</v>
      </c>
      <c r="E261" s="1" t="s">
        <v>85</v>
      </c>
      <c r="F261" s="1" t="str">
        <f>VLOOKUP(B:B,'[1]RTS REPORT (Q1)'!$B:$F,5,FALSE)</f>
        <v>CFD-Forex Exotics/Nordics</v>
      </c>
      <c r="G261" s="1" t="str">
        <f>VLOOKUP(B:B,'[1]RTS REPORT (Q1)'!$B:$G,6,FALSE)</f>
        <v>USD</v>
      </c>
    </row>
    <row r="262" spans="1:7" s="1" customFormat="1" x14ac:dyDescent="0.25">
      <c r="A262" s="3">
        <v>43671</v>
      </c>
      <c r="B262" s="1" t="s">
        <v>50</v>
      </c>
      <c r="C262" s="1" t="str">
        <f>VLOOKUP(B:B,'[1]RTS REPORT (Q1)'!$B:$C,2,FALSE)</f>
        <v xml:space="preserve">EURO vs TURKISH LIRA </v>
      </c>
      <c r="D262" s="1" t="str">
        <f>VLOOKUP(B:B,'[1]RTS REPORT (Q1)'!$B:$D,3,FALSE)</f>
        <v>100,000 EUR</v>
      </c>
      <c r="E262" s="1" t="s">
        <v>85</v>
      </c>
      <c r="F262" s="1" t="str">
        <f>VLOOKUP(B:B,'[1]RTS REPORT (Q1)'!$B:$F,5,FALSE)</f>
        <v>CFD-Forex Exotics/Nordics</v>
      </c>
      <c r="G262" s="1" t="str">
        <f>VLOOKUP(B:B,'[1]RTS REPORT (Q1)'!$B:$G,6,FALSE)</f>
        <v>EUR</v>
      </c>
    </row>
    <row r="263" spans="1:7" s="1" customFormat="1" x14ac:dyDescent="0.25">
      <c r="A263" s="3">
        <v>43671</v>
      </c>
      <c r="B263" s="1" t="s">
        <v>26</v>
      </c>
      <c r="C263" s="1" t="str">
        <f>VLOOKUP(B:B,'[1]RTS REPORT (Q1)'!$B:$C,2,FALSE)</f>
        <v xml:space="preserve">US DOLLAR vs TURKISH LIRA </v>
      </c>
      <c r="D263" s="1" t="str">
        <f>VLOOKUP(B:B,'[1]RTS REPORT (Q1)'!$B:$D,3,FALSE)</f>
        <v>100,000 USD</v>
      </c>
      <c r="E263" s="1" t="s">
        <v>85</v>
      </c>
      <c r="F263" s="1" t="str">
        <f>VLOOKUP(B:B,'[1]RTS REPORT (Q1)'!$B:$F,5,FALSE)</f>
        <v>CFD-Forex Exotics/Nordics</v>
      </c>
      <c r="G263" s="1" t="str">
        <f>VLOOKUP(B:B,'[1]RTS REPORT (Q1)'!$B:$G,6,FALSE)</f>
        <v>USD</v>
      </c>
    </row>
    <row r="264" spans="1:7" s="1" customFormat="1" x14ac:dyDescent="0.25">
      <c r="A264" s="3">
        <v>43671</v>
      </c>
      <c r="B264" s="1" t="s">
        <v>25</v>
      </c>
      <c r="C264" s="1" t="str">
        <f>VLOOKUP(B:B,'[1]RTS REPORT (Q1)'!$B:$C,2,FALSE)</f>
        <v>Troy Ounce Gold vs USD</v>
      </c>
      <c r="D264" s="1" t="str">
        <f>VLOOKUP(B:B,'[1]RTS REPORT (Q1)'!$B:$D,3,FALSE)</f>
        <v>100 Troy Ounce</v>
      </c>
      <c r="E264" s="1" t="s">
        <v>85</v>
      </c>
      <c r="F264" s="1" t="str">
        <f>VLOOKUP(B:B,'[1]RTS REPORT (Q1)'!$B:$F,5,FALSE)</f>
        <v>CFD-PRECIOUS METALS</v>
      </c>
      <c r="G264" s="1" t="str">
        <f>VLOOKUP(B:B,'[1]RTS REPORT (Q1)'!$B:$G,6,FALSE)</f>
        <v>XAU</v>
      </c>
    </row>
    <row r="265" spans="1:7" s="1" customFormat="1" x14ac:dyDescent="0.25">
      <c r="A265" s="3">
        <v>43671</v>
      </c>
      <c r="B265" s="1" t="s">
        <v>9</v>
      </c>
      <c r="C265" s="1" t="str">
        <f>VLOOKUP(B:B,'[1]RTS REPORT (Q1)'!$B:$C,2,FALSE)</f>
        <v>NATURAL GAS</v>
      </c>
      <c r="D265" s="1" t="str">
        <f>VLOOKUP(B:B,'[1]RTS REPORT (Q1)'!$B:$D,3,FALSE)</f>
        <v>10,000 Million British thermal unit</v>
      </c>
      <c r="E265" s="1" t="s">
        <v>85</v>
      </c>
      <c r="F265" s="1" t="str">
        <f>VLOOKUP(B:B,'[1]RTS REPORT (Q1)'!$B:$F,5,FALSE)</f>
        <v>CFD-COMMODITY</v>
      </c>
      <c r="G265" s="1" t="str">
        <f>VLOOKUP(B:B,'[1]RTS REPORT (Q1)'!$B:$G,6,FALSE)</f>
        <v>USD</v>
      </c>
    </row>
    <row r="266" spans="1:7" s="1" customFormat="1" x14ac:dyDescent="0.25">
      <c r="A266" s="3">
        <v>43671</v>
      </c>
      <c r="B266" s="1" t="s">
        <v>47</v>
      </c>
      <c r="C266" s="1" t="s">
        <v>47</v>
      </c>
      <c r="D266" s="1" t="s">
        <v>75</v>
      </c>
      <c r="E266" s="1" t="s">
        <v>85</v>
      </c>
      <c r="F266" s="1" t="s">
        <v>89</v>
      </c>
      <c r="G266" s="1" t="s">
        <v>1</v>
      </c>
    </row>
    <row r="267" spans="1:7" s="1" customFormat="1" x14ac:dyDescent="0.25">
      <c r="A267" s="3">
        <v>43671</v>
      </c>
      <c r="B267" s="1" t="s">
        <v>26</v>
      </c>
      <c r="C267" s="1" t="str">
        <f>VLOOKUP(B:B,'[1]RTS REPORT (Q1)'!$B:$C,2,FALSE)</f>
        <v xml:space="preserve">US DOLLAR vs TURKISH LIRA </v>
      </c>
      <c r="D267" s="1" t="str">
        <f>VLOOKUP(B:B,'[1]RTS REPORT (Q1)'!$B:$D,3,FALSE)</f>
        <v>100,000 USD</v>
      </c>
      <c r="E267" s="1" t="s">
        <v>85</v>
      </c>
      <c r="F267" s="1" t="str">
        <f>VLOOKUP(B:B,'[1]RTS REPORT (Q1)'!$B:$F,5,FALSE)</f>
        <v>CFD-Forex Exotics/Nordics</v>
      </c>
      <c r="G267" s="1" t="str">
        <f>VLOOKUP(B:B,'[1]RTS REPORT (Q1)'!$B:$G,6,FALSE)</f>
        <v>USD</v>
      </c>
    </row>
    <row r="268" spans="1:7" s="1" customFormat="1" x14ac:dyDescent="0.25">
      <c r="A268" s="3">
        <v>43671</v>
      </c>
      <c r="B268" s="1" t="s">
        <v>50</v>
      </c>
      <c r="C268" s="1" t="str">
        <f>VLOOKUP(B:B,'[1]RTS REPORT (Q1)'!$B:$C,2,FALSE)</f>
        <v xml:space="preserve">EURO vs TURKISH LIRA </v>
      </c>
      <c r="D268" s="1" t="str">
        <f>VLOOKUP(B:B,'[1]RTS REPORT (Q1)'!$B:$D,3,FALSE)</f>
        <v>100,000 EUR</v>
      </c>
      <c r="E268" s="1" t="s">
        <v>85</v>
      </c>
      <c r="F268" s="1" t="str">
        <f>VLOOKUP(B:B,'[1]RTS REPORT (Q1)'!$B:$F,5,FALSE)</f>
        <v>CFD-Forex Exotics/Nordics</v>
      </c>
      <c r="G268" s="1" t="str">
        <f>VLOOKUP(B:B,'[1]RTS REPORT (Q1)'!$B:$G,6,FALSE)</f>
        <v>EUR</v>
      </c>
    </row>
    <row r="269" spans="1:7" s="1" customFormat="1" x14ac:dyDescent="0.25">
      <c r="A269" s="3">
        <v>43671</v>
      </c>
      <c r="B269" s="1" t="s">
        <v>20</v>
      </c>
      <c r="C269" s="1" t="str">
        <f>VLOOKUP(B:B,'[1]RTS REPORT (Q1)'!$B:$C,2,FALSE)</f>
        <v xml:space="preserve">EURO vs US DOLLAR </v>
      </c>
      <c r="D269" s="1" t="str">
        <f>VLOOKUP(B:B,'[1]RTS REPORT (Q1)'!$B:$D,3,FALSE)</f>
        <v>100,000 EUR</v>
      </c>
      <c r="E269" s="1" t="s">
        <v>85</v>
      </c>
      <c r="F269" s="1" t="str">
        <f>VLOOKUP(B:B,'[1]RTS REPORT (Q1)'!$B:$F,5,FALSE)</f>
        <v>CFD-FOREX Majors</v>
      </c>
      <c r="G269" s="1" t="str">
        <f>VLOOKUP(B:B,'[1]RTS REPORT (Q1)'!$B:$G,6,FALSE)</f>
        <v>EUR</v>
      </c>
    </row>
    <row r="270" spans="1:7" s="1" customFormat="1" x14ac:dyDescent="0.25">
      <c r="A270" s="3">
        <v>43671</v>
      </c>
      <c r="B270" s="1" t="s">
        <v>35</v>
      </c>
      <c r="C270" s="1" t="str">
        <f>VLOOKUP(B:B,'[1]RTS REPORT (Q1)'!$B:$C,2,FALSE)</f>
        <v>GREAT BRITAIN POUND vs JAPANESE YEN</v>
      </c>
      <c r="D270" s="1" t="str">
        <f>VLOOKUP(B:B,'[1]RTS REPORT (Q1)'!$B:$D,3,FALSE)</f>
        <v>100,000 GBP</v>
      </c>
      <c r="E270" s="1" t="s">
        <v>85</v>
      </c>
      <c r="F270" s="1" t="str">
        <f>VLOOKUP(B:B,'[1]RTS REPORT (Q1)'!$B:$F,5,FALSE)</f>
        <v>CFD-Forex Major Crosses</v>
      </c>
      <c r="G270" s="1" t="str">
        <f>VLOOKUP(B:B,'[1]RTS REPORT (Q1)'!$B:$G,6,FALSE)</f>
        <v>GBP</v>
      </c>
    </row>
    <row r="271" spans="1:7" s="1" customFormat="1" x14ac:dyDescent="0.25">
      <c r="A271" s="3">
        <v>43671</v>
      </c>
      <c r="B271" s="1" t="s">
        <v>20</v>
      </c>
      <c r="C271" s="1" t="str">
        <f>VLOOKUP(B:B,'[1]RTS REPORT (Q1)'!$B:$C,2,FALSE)</f>
        <v xml:space="preserve">EURO vs US DOLLAR </v>
      </c>
      <c r="D271" s="1" t="str">
        <f>VLOOKUP(B:B,'[1]RTS REPORT (Q1)'!$B:$D,3,FALSE)</f>
        <v>100,000 EUR</v>
      </c>
      <c r="E271" s="1" t="s">
        <v>85</v>
      </c>
      <c r="F271" s="1" t="str">
        <f>VLOOKUP(B:B,'[1]RTS REPORT (Q1)'!$B:$F,5,FALSE)</f>
        <v>CFD-FOREX Majors</v>
      </c>
      <c r="G271" s="1" t="str">
        <f>VLOOKUP(B:B,'[1]RTS REPORT (Q1)'!$B:$G,6,FALSE)</f>
        <v>EUR</v>
      </c>
    </row>
    <row r="272" spans="1:7" s="1" customFormat="1" x14ac:dyDescent="0.25">
      <c r="A272" s="3">
        <v>43671</v>
      </c>
      <c r="B272" s="1" t="s">
        <v>32</v>
      </c>
      <c r="C272" s="1" t="str">
        <f>VLOOKUP(B:B,'[1]RTS REPORT (Q1)'!$B:$C,2,FALSE)</f>
        <v xml:space="preserve">EURO vs JANANESE YEN </v>
      </c>
      <c r="D272" s="1" t="str">
        <f>VLOOKUP(B:B,'[1]RTS REPORT (Q1)'!$B:$D,3,FALSE)</f>
        <v>100,000 EUR</v>
      </c>
      <c r="E272" s="1" t="s">
        <v>85</v>
      </c>
      <c r="F272" s="1" t="str">
        <f>VLOOKUP(B:B,'[1]RTS REPORT (Q1)'!$B:$F,5,FALSE)</f>
        <v>CFD-Forex Major Crosses</v>
      </c>
      <c r="G272" s="1" t="str">
        <f>VLOOKUP(B:B,'[1]RTS REPORT (Q1)'!$B:$G,6,FALSE)</f>
        <v>EUR</v>
      </c>
    </row>
    <row r="273" spans="1:7" s="1" customFormat="1" x14ac:dyDescent="0.25">
      <c r="A273" s="3">
        <v>43671</v>
      </c>
      <c r="B273" s="1" t="s">
        <v>25</v>
      </c>
      <c r="C273" s="1" t="str">
        <f>VLOOKUP(B:B,'[1]RTS REPORT (Q1)'!$B:$C,2,FALSE)</f>
        <v>Troy Ounce Gold vs USD</v>
      </c>
      <c r="D273" s="1" t="str">
        <f>VLOOKUP(B:B,'[1]RTS REPORT (Q1)'!$B:$D,3,FALSE)</f>
        <v>100 Troy Ounce</v>
      </c>
      <c r="E273" s="1" t="s">
        <v>85</v>
      </c>
      <c r="F273" s="1" t="str">
        <f>VLOOKUP(B:B,'[1]RTS REPORT (Q1)'!$B:$F,5,FALSE)</f>
        <v>CFD-PRECIOUS METALS</v>
      </c>
      <c r="G273" s="1" t="str">
        <f>VLOOKUP(B:B,'[1]RTS REPORT (Q1)'!$B:$G,6,FALSE)</f>
        <v>XAU</v>
      </c>
    </row>
    <row r="274" spans="1:7" s="1" customFormat="1" x14ac:dyDescent="0.25">
      <c r="A274" s="3">
        <v>43671</v>
      </c>
      <c r="B274" s="1" t="s">
        <v>20</v>
      </c>
      <c r="C274" s="1" t="str">
        <f>VLOOKUP(B:B,'[1]RTS REPORT (Q1)'!$B:$C,2,FALSE)</f>
        <v xml:space="preserve">EURO vs US DOLLAR </v>
      </c>
      <c r="D274" s="1" t="str">
        <f>VLOOKUP(B:B,'[1]RTS REPORT (Q1)'!$B:$D,3,FALSE)</f>
        <v>100,000 EUR</v>
      </c>
      <c r="E274" s="1" t="s">
        <v>85</v>
      </c>
      <c r="F274" s="1" t="str">
        <f>VLOOKUP(B:B,'[1]RTS REPORT (Q1)'!$B:$F,5,FALSE)</f>
        <v>CFD-FOREX Majors</v>
      </c>
      <c r="G274" s="1" t="str">
        <f>VLOOKUP(B:B,'[1]RTS REPORT (Q1)'!$B:$G,6,FALSE)</f>
        <v>EUR</v>
      </c>
    </row>
    <row r="275" spans="1:7" s="1" customFormat="1" x14ac:dyDescent="0.25">
      <c r="A275" s="3">
        <v>43671</v>
      </c>
      <c r="B275" s="1" t="s">
        <v>37</v>
      </c>
      <c r="C275" s="1" t="str">
        <f>VLOOKUP(B:B,'[1]RTS REPORT (Q1)'!$B:$C,2,FALSE)</f>
        <v xml:space="preserve">EURO vs AUSTRALIAN DOLLAR </v>
      </c>
      <c r="D275" s="1" t="str">
        <f>VLOOKUP(B:B,'[1]RTS REPORT (Q1)'!$B:$D,3,FALSE)</f>
        <v>100,000 EUR</v>
      </c>
      <c r="E275" s="1" t="s">
        <v>85</v>
      </c>
      <c r="F275" s="1" t="str">
        <f>VLOOKUP(B:B,'[1]RTS REPORT (Q1)'!$B:$F,5,FALSE)</f>
        <v>CFD-Forex Major Crosses</v>
      </c>
      <c r="G275" s="1" t="str">
        <f>VLOOKUP(B:B,'[1]RTS REPORT (Q1)'!$B:$G,6,FALSE)</f>
        <v>EUR</v>
      </c>
    </row>
    <row r="276" spans="1:7" s="1" customFormat="1" x14ac:dyDescent="0.25">
      <c r="A276" s="3">
        <v>43671</v>
      </c>
      <c r="B276" s="1" t="s">
        <v>20</v>
      </c>
      <c r="C276" s="1" t="str">
        <f>VLOOKUP(B:B,'[1]RTS REPORT (Q1)'!$B:$C,2,FALSE)</f>
        <v xml:space="preserve">EURO vs US DOLLAR </v>
      </c>
      <c r="D276" s="1" t="str">
        <f>VLOOKUP(B:B,'[1]RTS REPORT (Q1)'!$B:$D,3,FALSE)</f>
        <v>100,000 EUR</v>
      </c>
      <c r="E276" s="1" t="s">
        <v>85</v>
      </c>
      <c r="F276" s="1" t="str">
        <f>VLOOKUP(B:B,'[1]RTS REPORT (Q1)'!$B:$F,5,FALSE)</f>
        <v>CFD-FOREX Majors</v>
      </c>
      <c r="G276" s="1" t="str">
        <f>VLOOKUP(B:B,'[1]RTS REPORT (Q1)'!$B:$G,6,FALSE)</f>
        <v>EUR</v>
      </c>
    </row>
    <row r="277" spans="1:7" s="1" customFormat="1" x14ac:dyDescent="0.25">
      <c r="A277" s="3">
        <v>43672</v>
      </c>
      <c r="B277" s="1" t="s">
        <v>25</v>
      </c>
      <c r="C277" s="1" t="str">
        <f>VLOOKUP(B:B,'[1]RTS REPORT (Q1)'!$B:$C,2,FALSE)</f>
        <v>Troy Ounce Gold vs USD</v>
      </c>
      <c r="D277" s="1" t="str">
        <f>VLOOKUP(B:B,'[1]RTS REPORT (Q1)'!$B:$D,3,FALSE)</f>
        <v>100 Troy Ounce</v>
      </c>
      <c r="E277" s="1" t="s">
        <v>85</v>
      </c>
      <c r="F277" s="1" t="str">
        <f>VLOOKUP(B:B,'[1]RTS REPORT (Q1)'!$B:$F,5,FALSE)</f>
        <v>CFD-PRECIOUS METALS</v>
      </c>
      <c r="G277" s="1" t="str">
        <f>VLOOKUP(B:B,'[1]RTS REPORT (Q1)'!$B:$G,6,FALSE)</f>
        <v>XAU</v>
      </c>
    </row>
    <row r="278" spans="1:7" s="1" customFormat="1" x14ac:dyDescent="0.25">
      <c r="A278" s="3">
        <v>43672</v>
      </c>
      <c r="B278" s="1" t="s">
        <v>25</v>
      </c>
      <c r="C278" s="1" t="str">
        <f>VLOOKUP(B:B,'[1]RTS REPORT (Q1)'!$B:$C,2,FALSE)</f>
        <v>Troy Ounce Gold vs USD</v>
      </c>
      <c r="D278" s="1" t="str">
        <f>VLOOKUP(B:B,'[1]RTS REPORT (Q1)'!$B:$D,3,FALSE)</f>
        <v>100 Troy Ounce</v>
      </c>
      <c r="E278" s="1" t="s">
        <v>85</v>
      </c>
      <c r="F278" s="1" t="str">
        <f>VLOOKUP(B:B,'[1]RTS REPORT (Q1)'!$B:$F,5,FALSE)</f>
        <v>CFD-PRECIOUS METALS</v>
      </c>
      <c r="G278" s="1" t="str">
        <f>VLOOKUP(B:B,'[1]RTS REPORT (Q1)'!$B:$G,6,FALSE)</f>
        <v>XAU</v>
      </c>
    </row>
    <row r="279" spans="1:7" s="1" customFormat="1" x14ac:dyDescent="0.25">
      <c r="A279" s="3">
        <v>43672</v>
      </c>
      <c r="B279" s="1" t="s">
        <v>26</v>
      </c>
      <c r="C279" s="1" t="str">
        <f>VLOOKUP(B:B,'[1]RTS REPORT (Q1)'!$B:$C,2,FALSE)</f>
        <v xml:space="preserve">US DOLLAR vs TURKISH LIRA </v>
      </c>
      <c r="D279" s="1" t="str">
        <f>VLOOKUP(B:B,'[1]RTS REPORT (Q1)'!$B:$D,3,FALSE)</f>
        <v>100,000 USD</v>
      </c>
      <c r="E279" s="1" t="s">
        <v>85</v>
      </c>
      <c r="F279" s="1" t="str">
        <f>VLOOKUP(B:B,'[1]RTS REPORT (Q1)'!$B:$F,5,FALSE)</f>
        <v>CFD-Forex Exotics/Nordics</v>
      </c>
      <c r="G279" s="1" t="str">
        <f>VLOOKUP(B:B,'[1]RTS REPORT (Q1)'!$B:$G,6,FALSE)</f>
        <v>USD</v>
      </c>
    </row>
    <row r="280" spans="1:7" s="1" customFormat="1" x14ac:dyDescent="0.25">
      <c r="A280" s="3">
        <v>43672</v>
      </c>
      <c r="B280" s="1" t="s">
        <v>20</v>
      </c>
      <c r="C280" s="1" t="str">
        <f>VLOOKUP(B:B,'[1]RTS REPORT (Q1)'!$B:$C,2,FALSE)</f>
        <v xml:space="preserve">EURO vs US DOLLAR </v>
      </c>
      <c r="D280" s="1" t="str">
        <f>VLOOKUP(B:B,'[1]RTS REPORT (Q1)'!$B:$D,3,FALSE)</f>
        <v>100,000 EUR</v>
      </c>
      <c r="E280" s="1" t="s">
        <v>85</v>
      </c>
      <c r="F280" s="1" t="str">
        <f>VLOOKUP(B:B,'[1]RTS REPORT (Q1)'!$B:$F,5,FALSE)</f>
        <v>CFD-FOREX Majors</v>
      </c>
      <c r="G280" s="1" t="str">
        <f>VLOOKUP(B:B,'[1]RTS REPORT (Q1)'!$B:$G,6,FALSE)</f>
        <v>EUR</v>
      </c>
    </row>
    <row r="281" spans="1:7" s="1" customFormat="1" x14ac:dyDescent="0.25">
      <c r="A281" s="3">
        <v>43672</v>
      </c>
      <c r="B281" s="1" t="s">
        <v>2</v>
      </c>
      <c r="C281" s="1" t="str">
        <f>VLOOKUP(B:B,'[1]RTS REPORT (Q1)'!$B:$C,2,FALSE)</f>
        <v>Mini-Nasdaq INDEX</v>
      </c>
      <c r="D281" s="1" t="str">
        <f>VLOOKUP(B:B,'[1]RTS REPORT (Q1)'!$B:$D,3,FALSE)</f>
        <v>20$*Index points</v>
      </c>
      <c r="E281" s="1" t="s">
        <v>85</v>
      </c>
      <c r="F281" s="1" t="str">
        <f>VLOOKUP(B:B,'[1]RTS REPORT (Q1)'!$B:$F,5,FALSE)</f>
        <v>CFD-INDEX</v>
      </c>
      <c r="G281" s="1" t="str">
        <f>VLOOKUP(B:B,'[1]RTS REPORT (Q1)'!$B:$G,6,FALSE)</f>
        <v>USD</v>
      </c>
    </row>
    <row r="282" spans="1:7" s="1" customFormat="1" x14ac:dyDescent="0.25">
      <c r="A282" s="3">
        <v>43675</v>
      </c>
      <c r="B282" s="1" t="s">
        <v>20</v>
      </c>
      <c r="C282" s="1" t="str">
        <f>VLOOKUP(B:B,'[1]RTS REPORT (Q1)'!$B:$C,2,FALSE)</f>
        <v xml:space="preserve">EURO vs US DOLLAR </v>
      </c>
      <c r="D282" s="1" t="str">
        <f>VLOOKUP(B:B,'[1]RTS REPORT (Q1)'!$B:$D,3,FALSE)</f>
        <v>100,000 EUR</v>
      </c>
      <c r="E282" s="1" t="s">
        <v>85</v>
      </c>
      <c r="F282" s="1" t="str">
        <f>VLOOKUP(B:B,'[1]RTS REPORT (Q1)'!$B:$F,5,FALSE)</f>
        <v>CFD-FOREX Majors</v>
      </c>
      <c r="G282" s="1" t="str">
        <f>VLOOKUP(B:B,'[1]RTS REPORT (Q1)'!$B:$G,6,FALSE)</f>
        <v>EUR</v>
      </c>
    </row>
    <row r="283" spans="1:7" s="1" customFormat="1" x14ac:dyDescent="0.25">
      <c r="A283" s="3">
        <v>43675</v>
      </c>
      <c r="B283" s="1" t="s">
        <v>26</v>
      </c>
      <c r="C283" s="1" t="str">
        <f>VLOOKUP(B:B,'[1]RTS REPORT (Q1)'!$B:$C,2,FALSE)</f>
        <v xml:space="preserve">US DOLLAR vs TURKISH LIRA </v>
      </c>
      <c r="D283" s="1" t="str">
        <f>VLOOKUP(B:B,'[1]RTS REPORT (Q1)'!$B:$D,3,FALSE)</f>
        <v>100,000 USD</v>
      </c>
      <c r="E283" s="1" t="s">
        <v>85</v>
      </c>
      <c r="F283" s="1" t="str">
        <f>VLOOKUP(B:B,'[1]RTS REPORT (Q1)'!$B:$F,5,FALSE)</f>
        <v>CFD-Forex Exotics/Nordics</v>
      </c>
      <c r="G283" s="1" t="str">
        <f>VLOOKUP(B:B,'[1]RTS REPORT (Q1)'!$B:$G,6,FALSE)</f>
        <v>USD</v>
      </c>
    </row>
    <row r="284" spans="1:7" s="1" customFormat="1" x14ac:dyDescent="0.25">
      <c r="A284" s="3">
        <v>43675</v>
      </c>
      <c r="B284" s="1" t="s">
        <v>20</v>
      </c>
      <c r="C284" s="1" t="str">
        <f>VLOOKUP(B:B,'[1]RTS REPORT (Q1)'!$B:$C,2,FALSE)</f>
        <v xml:space="preserve">EURO vs US DOLLAR </v>
      </c>
      <c r="D284" s="1" t="str">
        <f>VLOOKUP(B:B,'[1]RTS REPORT (Q1)'!$B:$D,3,FALSE)</f>
        <v>100,000 EUR</v>
      </c>
      <c r="E284" s="1" t="s">
        <v>85</v>
      </c>
      <c r="F284" s="1" t="str">
        <f>VLOOKUP(B:B,'[1]RTS REPORT (Q1)'!$B:$F,5,FALSE)</f>
        <v>CFD-FOREX Majors</v>
      </c>
      <c r="G284" s="1" t="str">
        <f>VLOOKUP(B:B,'[1]RTS REPORT (Q1)'!$B:$G,6,FALSE)</f>
        <v>EUR</v>
      </c>
    </row>
    <row r="285" spans="1:7" s="1" customFormat="1" x14ac:dyDescent="0.25">
      <c r="A285" s="3">
        <v>43675</v>
      </c>
      <c r="B285" s="1" t="s">
        <v>20</v>
      </c>
      <c r="C285" s="1" t="str">
        <f>VLOOKUP(B:B,'[1]RTS REPORT (Q1)'!$B:$C,2,FALSE)</f>
        <v xml:space="preserve">EURO vs US DOLLAR </v>
      </c>
      <c r="D285" s="1" t="str">
        <f>VLOOKUP(B:B,'[1]RTS REPORT (Q1)'!$B:$D,3,FALSE)</f>
        <v>100,000 EUR</v>
      </c>
      <c r="E285" s="1" t="s">
        <v>85</v>
      </c>
      <c r="F285" s="1" t="str">
        <f>VLOOKUP(B:B,'[1]RTS REPORT (Q1)'!$B:$F,5,FALSE)</f>
        <v>CFD-FOREX Majors</v>
      </c>
      <c r="G285" s="1" t="str">
        <f>VLOOKUP(B:B,'[1]RTS REPORT (Q1)'!$B:$G,6,FALSE)</f>
        <v>EUR</v>
      </c>
    </row>
    <row r="286" spans="1:7" s="1" customFormat="1" x14ac:dyDescent="0.25">
      <c r="A286" s="3">
        <v>43675</v>
      </c>
      <c r="B286" s="1" t="s">
        <v>20</v>
      </c>
      <c r="C286" s="1" t="str">
        <f>VLOOKUP(B:B,'[1]RTS REPORT (Q1)'!$B:$C,2,FALSE)</f>
        <v xml:space="preserve">EURO vs US DOLLAR </v>
      </c>
      <c r="D286" s="1" t="str">
        <f>VLOOKUP(B:B,'[1]RTS REPORT (Q1)'!$B:$D,3,FALSE)</f>
        <v>100,000 EUR</v>
      </c>
      <c r="E286" s="1" t="s">
        <v>85</v>
      </c>
      <c r="F286" s="1" t="str">
        <f>VLOOKUP(B:B,'[1]RTS REPORT (Q1)'!$B:$F,5,FALSE)</f>
        <v>CFD-FOREX Majors</v>
      </c>
      <c r="G286" s="1" t="str">
        <f>VLOOKUP(B:B,'[1]RTS REPORT (Q1)'!$B:$G,6,FALSE)</f>
        <v>EUR</v>
      </c>
    </row>
    <row r="287" spans="1:7" s="1" customFormat="1" x14ac:dyDescent="0.25">
      <c r="A287" s="3">
        <v>43675</v>
      </c>
      <c r="B287" s="1" t="s">
        <v>26</v>
      </c>
      <c r="C287" s="1" t="str">
        <f>VLOOKUP(B:B,'[1]RTS REPORT (Q1)'!$B:$C,2,FALSE)</f>
        <v xml:space="preserve">US DOLLAR vs TURKISH LIRA </v>
      </c>
      <c r="D287" s="1" t="str">
        <f>VLOOKUP(B:B,'[1]RTS REPORT (Q1)'!$B:$D,3,FALSE)</f>
        <v>100,000 USD</v>
      </c>
      <c r="E287" s="1" t="s">
        <v>85</v>
      </c>
      <c r="F287" s="1" t="str">
        <f>VLOOKUP(B:B,'[1]RTS REPORT (Q1)'!$B:$F,5,FALSE)</f>
        <v>CFD-Forex Exotics/Nordics</v>
      </c>
      <c r="G287" s="1" t="str">
        <f>VLOOKUP(B:B,'[1]RTS REPORT (Q1)'!$B:$G,6,FALSE)</f>
        <v>USD</v>
      </c>
    </row>
    <row r="288" spans="1:7" s="1" customFormat="1" x14ac:dyDescent="0.25">
      <c r="A288" s="3">
        <v>43675</v>
      </c>
      <c r="B288" s="1" t="s">
        <v>21</v>
      </c>
      <c r="C288" s="1" t="str">
        <f>VLOOKUP(B:B,'[1]RTS REPORT (Q1)'!$B:$C,2,FALSE)</f>
        <v>GREAT BRITAIN POUND vs US DOLLAR</v>
      </c>
      <c r="D288" s="1" t="str">
        <f>VLOOKUP(B:B,'[1]RTS REPORT (Q1)'!$B:$D,3,FALSE)</f>
        <v>100,000 GBP</v>
      </c>
      <c r="E288" s="1" t="s">
        <v>85</v>
      </c>
      <c r="F288" s="1" t="str">
        <f>VLOOKUP(B:B,'[1]RTS REPORT (Q1)'!$B:$F,5,FALSE)</f>
        <v>CFD-FOREX Majors</v>
      </c>
      <c r="G288" s="1" t="str">
        <f>VLOOKUP(B:B,'[1]RTS REPORT (Q1)'!$B:$G,6,FALSE)</f>
        <v>GBP</v>
      </c>
    </row>
    <row r="289" spans="1:7" s="1" customFormat="1" x14ac:dyDescent="0.25">
      <c r="A289" s="3">
        <v>43675</v>
      </c>
      <c r="B289" s="1" t="s">
        <v>33</v>
      </c>
      <c r="C289" s="1" t="str">
        <f>VLOOKUP(B:B,'[1]RTS REPORT (Q1)'!$B:$C,2,FALSE)</f>
        <v xml:space="preserve">EURO vs GREAT BRITAIN POUND </v>
      </c>
      <c r="D289" s="1" t="str">
        <f>VLOOKUP(B:B,'[1]RTS REPORT (Q1)'!$B:$D,3,FALSE)</f>
        <v>100,000 EUR</v>
      </c>
      <c r="E289" s="1" t="s">
        <v>85</v>
      </c>
      <c r="F289" s="1" t="str">
        <f>VLOOKUP(B:B,'[1]RTS REPORT (Q1)'!$B:$F,5,FALSE)</f>
        <v>CFD-Forex Major Crosses</v>
      </c>
      <c r="G289" s="1" t="str">
        <f>VLOOKUP(B:B,'[1]RTS REPORT (Q1)'!$B:$G,6,FALSE)</f>
        <v>EUR</v>
      </c>
    </row>
    <row r="290" spans="1:7" s="1" customFormat="1" x14ac:dyDescent="0.25">
      <c r="A290" s="3">
        <v>43675</v>
      </c>
      <c r="B290" s="1" t="s">
        <v>8</v>
      </c>
      <c r="C290" s="1" t="str">
        <f>VLOOKUP(B:B,'[1]RTS REPORT (Q1)'!$B:$C,2,FALSE)</f>
        <v>DAX INDEX</v>
      </c>
      <c r="D290" s="1" t="str">
        <f>VLOOKUP(B:B,'[1]RTS REPORT (Q1)'!$B:$D,3,FALSE)</f>
        <v>25€*Index points</v>
      </c>
      <c r="E290" s="1" t="s">
        <v>85</v>
      </c>
      <c r="F290" s="1" t="str">
        <f>VLOOKUP(B:B,'[1]RTS REPORT (Q1)'!$B:$F,5,FALSE)</f>
        <v>CFD-INDEX</v>
      </c>
      <c r="G290" s="1" t="str">
        <f>VLOOKUP(B:B,'[1]RTS REPORT (Q1)'!$B:$G,6,FALSE)</f>
        <v>EUR</v>
      </c>
    </row>
    <row r="291" spans="1:7" s="1" customFormat="1" x14ac:dyDescent="0.25">
      <c r="A291" s="3">
        <v>43675</v>
      </c>
      <c r="B291" s="1" t="s">
        <v>21</v>
      </c>
      <c r="C291" s="1" t="str">
        <f>VLOOKUP(B:B,'[1]RTS REPORT (Q1)'!$B:$C,2,FALSE)</f>
        <v>GREAT BRITAIN POUND vs US DOLLAR</v>
      </c>
      <c r="D291" s="1" t="str">
        <f>VLOOKUP(B:B,'[1]RTS REPORT (Q1)'!$B:$D,3,FALSE)</f>
        <v>100,000 GBP</v>
      </c>
      <c r="E291" s="1" t="s">
        <v>85</v>
      </c>
      <c r="F291" s="1" t="str">
        <f>VLOOKUP(B:B,'[1]RTS REPORT (Q1)'!$B:$F,5,FALSE)</f>
        <v>CFD-FOREX Majors</v>
      </c>
      <c r="G291" s="1" t="str">
        <f>VLOOKUP(B:B,'[1]RTS REPORT (Q1)'!$B:$G,6,FALSE)</f>
        <v>GBP</v>
      </c>
    </row>
    <row r="292" spans="1:7" s="1" customFormat="1" x14ac:dyDescent="0.25">
      <c r="A292" s="3">
        <v>43675</v>
      </c>
      <c r="B292" s="1" t="s">
        <v>21</v>
      </c>
      <c r="C292" s="1" t="str">
        <f>VLOOKUP(B:B,'[1]RTS REPORT (Q1)'!$B:$C,2,FALSE)</f>
        <v>GREAT BRITAIN POUND vs US DOLLAR</v>
      </c>
      <c r="D292" s="1" t="str">
        <f>VLOOKUP(B:B,'[1]RTS REPORT (Q1)'!$B:$D,3,FALSE)</f>
        <v>100,000 GBP</v>
      </c>
      <c r="E292" s="1" t="s">
        <v>85</v>
      </c>
      <c r="F292" s="1" t="str">
        <f>VLOOKUP(B:B,'[1]RTS REPORT (Q1)'!$B:$F,5,FALSE)</f>
        <v>CFD-FOREX Majors</v>
      </c>
      <c r="G292" s="1" t="str">
        <f>VLOOKUP(B:B,'[1]RTS REPORT (Q1)'!$B:$G,6,FALSE)</f>
        <v>GBP</v>
      </c>
    </row>
    <row r="293" spans="1:7" s="1" customFormat="1" x14ac:dyDescent="0.25">
      <c r="A293" s="3">
        <v>43675</v>
      </c>
      <c r="B293" s="1" t="s">
        <v>2</v>
      </c>
      <c r="C293" s="1" t="str">
        <f>VLOOKUP(B:B,'[1]RTS REPORT (Q1)'!$B:$C,2,FALSE)</f>
        <v>Mini-Nasdaq INDEX</v>
      </c>
      <c r="D293" s="1" t="str">
        <f>VLOOKUP(B:B,'[1]RTS REPORT (Q1)'!$B:$D,3,FALSE)</f>
        <v>20$*Index points</v>
      </c>
      <c r="E293" s="1" t="s">
        <v>85</v>
      </c>
      <c r="F293" s="1" t="str">
        <f>VLOOKUP(B:B,'[1]RTS REPORT (Q1)'!$B:$F,5,FALSE)</f>
        <v>CFD-INDEX</v>
      </c>
      <c r="G293" s="1" t="str">
        <f>VLOOKUP(B:B,'[1]RTS REPORT (Q1)'!$B:$G,6,FALSE)</f>
        <v>USD</v>
      </c>
    </row>
    <row r="294" spans="1:7" s="1" customFormat="1" x14ac:dyDescent="0.25">
      <c r="A294" s="3">
        <v>43675</v>
      </c>
      <c r="B294" s="1" t="s">
        <v>26</v>
      </c>
      <c r="C294" s="1" t="str">
        <f>VLOOKUP(B:B,'[1]RTS REPORT (Q1)'!$B:$C,2,FALSE)</f>
        <v xml:space="preserve">US DOLLAR vs TURKISH LIRA </v>
      </c>
      <c r="D294" s="1" t="str">
        <f>VLOOKUP(B:B,'[1]RTS REPORT (Q1)'!$B:$D,3,FALSE)</f>
        <v>100,000 USD</v>
      </c>
      <c r="E294" s="1" t="s">
        <v>85</v>
      </c>
      <c r="F294" s="1" t="str">
        <f>VLOOKUP(B:B,'[1]RTS REPORT (Q1)'!$B:$F,5,FALSE)</f>
        <v>CFD-Forex Exotics/Nordics</v>
      </c>
      <c r="G294" s="1" t="str">
        <f>VLOOKUP(B:B,'[1]RTS REPORT (Q1)'!$B:$G,6,FALSE)</f>
        <v>USD</v>
      </c>
    </row>
    <row r="295" spans="1:7" s="1" customFormat="1" x14ac:dyDescent="0.25">
      <c r="A295" s="3">
        <v>43675</v>
      </c>
      <c r="B295" s="1" t="s">
        <v>8</v>
      </c>
      <c r="C295" s="1" t="str">
        <f>VLOOKUP(B:B,'[1]RTS REPORT (Q1)'!$B:$C,2,FALSE)</f>
        <v>DAX INDEX</v>
      </c>
      <c r="D295" s="1" t="str">
        <f>VLOOKUP(B:B,'[1]RTS REPORT (Q1)'!$B:$D,3,FALSE)</f>
        <v>25€*Index points</v>
      </c>
      <c r="E295" s="1" t="s">
        <v>85</v>
      </c>
      <c r="F295" s="1" t="str">
        <f>VLOOKUP(B:B,'[1]RTS REPORT (Q1)'!$B:$F,5,FALSE)</f>
        <v>CFD-INDEX</v>
      </c>
      <c r="G295" s="1" t="str">
        <f>VLOOKUP(B:B,'[1]RTS REPORT (Q1)'!$B:$G,6,FALSE)</f>
        <v>EUR</v>
      </c>
    </row>
    <row r="296" spans="1:7" s="1" customFormat="1" x14ac:dyDescent="0.25">
      <c r="A296" s="3">
        <v>43675</v>
      </c>
      <c r="B296" s="1" t="s">
        <v>26</v>
      </c>
      <c r="C296" s="1" t="str">
        <f>VLOOKUP(B:B,'[1]RTS REPORT (Q1)'!$B:$C,2,FALSE)</f>
        <v xml:space="preserve">US DOLLAR vs TURKISH LIRA </v>
      </c>
      <c r="D296" s="1" t="str">
        <f>VLOOKUP(B:B,'[1]RTS REPORT (Q1)'!$B:$D,3,FALSE)</f>
        <v>100,000 USD</v>
      </c>
      <c r="E296" s="1" t="s">
        <v>85</v>
      </c>
      <c r="F296" s="1" t="str">
        <f>VLOOKUP(B:B,'[1]RTS REPORT (Q1)'!$B:$F,5,FALSE)</f>
        <v>CFD-Forex Exotics/Nordics</v>
      </c>
      <c r="G296" s="1" t="str">
        <f>VLOOKUP(B:B,'[1]RTS REPORT (Q1)'!$B:$G,6,FALSE)</f>
        <v>USD</v>
      </c>
    </row>
    <row r="297" spans="1:7" s="1" customFormat="1" x14ac:dyDescent="0.25">
      <c r="A297" s="3">
        <v>43675</v>
      </c>
      <c r="B297" s="1" t="s">
        <v>33</v>
      </c>
      <c r="C297" s="1" t="str">
        <f>VLOOKUP(B:B,'[1]RTS REPORT (Q1)'!$B:$C,2,FALSE)</f>
        <v xml:space="preserve">EURO vs GREAT BRITAIN POUND </v>
      </c>
      <c r="D297" s="1" t="str">
        <f>VLOOKUP(B:B,'[1]RTS REPORT (Q1)'!$B:$D,3,FALSE)</f>
        <v>100,000 EUR</v>
      </c>
      <c r="E297" s="1" t="s">
        <v>85</v>
      </c>
      <c r="F297" s="1" t="str">
        <f>VLOOKUP(B:B,'[1]RTS REPORT (Q1)'!$B:$F,5,FALSE)</f>
        <v>CFD-Forex Major Crosses</v>
      </c>
      <c r="G297" s="1" t="str">
        <f>VLOOKUP(B:B,'[1]RTS REPORT (Q1)'!$B:$G,6,FALSE)</f>
        <v>EUR</v>
      </c>
    </row>
    <row r="298" spans="1:7" s="1" customFormat="1" x14ac:dyDescent="0.25">
      <c r="A298" s="3">
        <v>43675</v>
      </c>
      <c r="B298" s="1" t="s">
        <v>8</v>
      </c>
      <c r="C298" s="1" t="str">
        <f>VLOOKUP(B:B,'[1]RTS REPORT (Q1)'!$B:$C,2,FALSE)</f>
        <v>DAX INDEX</v>
      </c>
      <c r="D298" s="1" t="str">
        <f>VLOOKUP(B:B,'[1]RTS REPORT (Q1)'!$B:$D,3,FALSE)</f>
        <v>25€*Index points</v>
      </c>
      <c r="E298" s="1" t="s">
        <v>85</v>
      </c>
      <c r="F298" s="1" t="str">
        <f>VLOOKUP(B:B,'[1]RTS REPORT (Q1)'!$B:$F,5,FALSE)</f>
        <v>CFD-INDEX</v>
      </c>
      <c r="G298" s="1" t="str">
        <f>VLOOKUP(B:B,'[1]RTS REPORT (Q1)'!$B:$G,6,FALSE)</f>
        <v>EUR</v>
      </c>
    </row>
    <row r="299" spans="1:7" s="1" customFormat="1" x14ac:dyDescent="0.25">
      <c r="A299" s="3">
        <v>43676</v>
      </c>
      <c r="B299" s="1" t="s">
        <v>20</v>
      </c>
      <c r="C299" s="1" t="str">
        <f>VLOOKUP(B:B,'[1]RTS REPORT (Q1)'!$B:$C,2,FALSE)</f>
        <v xml:space="preserve">EURO vs US DOLLAR </v>
      </c>
      <c r="D299" s="1" t="str">
        <f>VLOOKUP(B:B,'[1]RTS REPORT (Q1)'!$B:$D,3,FALSE)</f>
        <v>100,000 EUR</v>
      </c>
      <c r="E299" s="1" t="s">
        <v>85</v>
      </c>
      <c r="F299" s="1" t="str">
        <f>VLOOKUP(B:B,'[1]RTS REPORT (Q1)'!$B:$F,5,FALSE)</f>
        <v>CFD-FOREX Majors</v>
      </c>
      <c r="G299" s="1" t="str">
        <f>VLOOKUP(B:B,'[1]RTS REPORT (Q1)'!$B:$G,6,FALSE)</f>
        <v>EUR</v>
      </c>
    </row>
    <row r="300" spans="1:7" s="1" customFormat="1" x14ac:dyDescent="0.25">
      <c r="A300" s="3">
        <v>43676</v>
      </c>
      <c r="B300" s="1" t="s">
        <v>20</v>
      </c>
      <c r="C300" s="1" t="str">
        <f>VLOOKUP(B:B,'[1]RTS REPORT (Q1)'!$B:$C,2,FALSE)</f>
        <v xml:space="preserve">EURO vs US DOLLAR </v>
      </c>
      <c r="D300" s="1" t="str">
        <f>VLOOKUP(B:B,'[1]RTS REPORT (Q1)'!$B:$D,3,FALSE)</f>
        <v>100,000 EUR</v>
      </c>
      <c r="E300" s="1" t="s">
        <v>85</v>
      </c>
      <c r="F300" s="1" t="str">
        <f>VLOOKUP(B:B,'[1]RTS REPORT (Q1)'!$B:$F,5,FALSE)</f>
        <v>CFD-FOREX Majors</v>
      </c>
      <c r="G300" s="1" t="str">
        <f>VLOOKUP(B:B,'[1]RTS REPORT (Q1)'!$B:$G,6,FALSE)</f>
        <v>EUR</v>
      </c>
    </row>
    <row r="301" spans="1:7" s="1" customFormat="1" x14ac:dyDescent="0.25">
      <c r="A301" s="3">
        <v>43676</v>
      </c>
      <c r="B301" s="1" t="s">
        <v>2</v>
      </c>
      <c r="C301" s="1" t="str">
        <f>VLOOKUP(B:B,'[1]RTS REPORT (Q1)'!$B:$C,2,FALSE)</f>
        <v>Mini-Nasdaq INDEX</v>
      </c>
      <c r="D301" s="1" t="str">
        <f>VLOOKUP(B:B,'[1]RTS REPORT (Q1)'!$B:$D,3,FALSE)</f>
        <v>20$*Index points</v>
      </c>
      <c r="E301" s="1" t="s">
        <v>85</v>
      </c>
      <c r="F301" s="1" t="str">
        <f>VLOOKUP(B:B,'[1]RTS REPORT (Q1)'!$B:$F,5,FALSE)</f>
        <v>CFD-INDEX</v>
      </c>
      <c r="G301" s="1" t="str">
        <f>VLOOKUP(B:B,'[1]RTS REPORT (Q1)'!$B:$G,6,FALSE)</f>
        <v>USD</v>
      </c>
    </row>
    <row r="302" spans="1:7" s="1" customFormat="1" x14ac:dyDescent="0.25">
      <c r="A302" s="3">
        <v>43676</v>
      </c>
      <c r="B302" s="1" t="s">
        <v>26</v>
      </c>
      <c r="C302" s="1" t="str">
        <f>VLOOKUP(B:B,'[1]RTS REPORT (Q1)'!$B:$C,2,FALSE)</f>
        <v xml:space="preserve">US DOLLAR vs TURKISH LIRA </v>
      </c>
      <c r="D302" s="1" t="str">
        <f>VLOOKUP(B:B,'[1]RTS REPORT (Q1)'!$B:$D,3,FALSE)</f>
        <v>100,000 USD</v>
      </c>
      <c r="E302" s="1" t="s">
        <v>85</v>
      </c>
      <c r="F302" s="1" t="str">
        <f>VLOOKUP(B:B,'[1]RTS REPORT (Q1)'!$B:$F,5,FALSE)</f>
        <v>CFD-Forex Exotics/Nordics</v>
      </c>
      <c r="G302" s="1" t="str">
        <f>VLOOKUP(B:B,'[1]RTS REPORT (Q1)'!$B:$G,6,FALSE)</f>
        <v>USD</v>
      </c>
    </row>
    <row r="303" spans="1:7" s="1" customFormat="1" x14ac:dyDescent="0.25">
      <c r="A303" s="3">
        <v>43676</v>
      </c>
      <c r="B303" s="1" t="s">
        <v>11</v>
      </c>
      <c r="C303" s="1" t="str">
        <f>VLOOKUP(B:B,'[1]RTS REPORT (Q1)'!$B:$C,2,FALSE)</f>
        <v>Mini-FTSE MIB INDEX</v>
      </c>
      <c r="D303" s="1" t="str">
        <f>VLOOKUP(B:B,'[1]RTS REPORT (Q1)'!$B:$D,3,FALSE)</f>
        <v>1€*Index points</v>
      </c>
      <c r="E303" s="1" t="s">
        <v>85</v>
      </c>
      <c r="F303" s="1" t="str">
        <f>VLOOKUP(B:B,'[1]RTS REPORT (Q1)'!$B:$F,5,FALSE)</f>
        <v>CFD-INDEX</v>
      </c>
      <c r="G303" s="1" t="str">
        <f>VLOOKUP(B:B,'[1]RTS REPORT (Q1)'!$B:$G,6,FALSE)</f>
        <v>EUR</v>
      </c>
    </row>
    <row r="304" spans="1:7" s="1" customFormat="1" x14ac:dyDescent="0.25">
      <c r="A304" s="3">
        <v>43676</v>
      </c>
      <c r="B304" s="1" t="s">
        <v>8</v>
      </c>
      <c r="C304" s="1" t="str">
        <f>VLOOKUP(B:B,'[1]RTS REPORT (Q1)'!$B:$C,2,FALSE)</f>
        <v>DAX INDEX</v>
      </c>
      <c r="D304" s="1" t="str">
        <f>VLOOKUP(B:B,'[1]RTS REPORT (Q1)'!$B:$D,3,FALSE)</f>
        <v>25€*Index points</v>
      </c>
      <c r="E304" s="1" t="s">
        <v>85</v>
      </c>
      <c r="F304" s="1" t="str">
        <f>VLOOKUP(B:B,'[1]RTS REPORT (Q1)'!$B:$F,5,FALSE)</f>
        <v>CFD-INDEX</v>
      </c>
      <c r="G304" s="1" t="str">
        <f>VLOOKUP(B:B,'[1]RTS REPORT (Q1)'!$B:$G,6,FALSE)</f>
        <v>EUR</v>
      </c>
    </row>
    <row r="305" spans="1:7" s="1" customFormat="1" x14ac:dyDescent="0.25">
      <c r="A305" s="3">
        <v>43676</v>
      </c>
      <c r="B305" s="1" t="s">
        <v>8</v>
      </c>
      <c r="C305" s="1" t="str">
        <f>VLOOKUP(B:B,'[1]RTS REPORT (Q1)'!$B:$C,2,FALSE)</f>
        <v>DAX INDEX</v>
      </c>
      <c r="D305" s="1" t="str">
        <f>VLOOKUP(B:B,'[1]RTS REPORT (Q1)'!$B:$D,3,FALSE)</f>
        <v>25€*Index points</v>
      </c>
      <c r="E305" s="1" t="s">
        <v>85</v>
      </c>
      <c r="F305" s="1" t="str">
        <f>VLOOKUP(B:B,'[1]RTS REPORT (Q1)'!$B:$F,5,FALSE)</f>
        <v>CFD-INDEX</v>
      </c>
      <c r="G305" s="1" t="str">
        <f>VLOOKUP(B:B,'[1]RTS REPORT (Q1)'!$B:$G,6,FALSE)</f>
        <v>EUR</v>
      </c>
    </row>
    <row r="306" spans="1:7" s="1" customFormat="1" x14ac:dyDescent="0.25">
      <c r="A306" s="3">
        <v>43676</v>
      </c>
      <c r="B306" s="1" t="s">
        <v>8</v>
      </c>
      <c r="C306" s="1" t="str">
        <f>VLOOKUP(B:B,'[1]RTS REPORT (Q1)'!$B:$C,2,FALSE)</f>
        <v>DAX INDEX</v>
      </c>
      <c r="D306" s="1" t="str">
        <f>VLOOKUP(B:B,'[1]RTS REPORT (Q1)'!$B:$D,3,FALSE)</f>
        <v>25€*Index points</v>
      </c>
      <c r="E306" s="1" t="s">
        <v>85</v>
      </c>
      <c r="F306" s="1" t="str">
        <f>VLOOKUP(B:B,'[1]RTS REPORT (Q1)'!$B:$F,5,FALSE)</f>
        <v>CFD-INDEX</v>
      </c>
      <c r="G306" s="1" t="str">
        <f>VLOOKUP(B:B,'[1]RTS REPORT (Q1)'!$B:$G,6,FALSE)</f>
        <v>EUR</v>
      </c>
    </row>
    <row r="307" spans="1:7" s="1" customFormat="1" x14ac:dyDescent="0.25">
      <c r="A307" s="3">
        <v>43676</v>
      </c>
      <c r="B307" s="1" t="s">
        <v>11</v>
      </c>
      <c r="C307" s="1" t="str">
        <f>VLOOKUP(B:B,'[1]RTS REPORT (Q1)'!$B:$C,2,FALSE)</f>
        <v>Mini-FTSE MIB INDEX</v>
      </c>
      <c r="D307" s="1" t="str">
        <f>VLOOKUP(B:B,'[1]RTS REPORT (Q1)'!$B:$D,3,FALSE)</f>
        <v>1€*Index points</v>
      </c>
      <c r="E307" s="1" t="s">
        <v>85</v>
      </c>
      <c r="F307" s="1" t="str">
        <f>VLOOKUP(B:B,'[1]RTS REPORT (Q1)'!$B:$F,5,FALSE)</f>
        <v>CFD-INDEX</v>
      </c>
      <c r="G307" s="1" t="str">
        <f>VLOOKUP(B:B,'[1]RTS REPORT (Q1)'!$B:$G,6,FALSE)</f>
        <v>EUR</v>
      </c>
    </row>
    <row r="308" spans="1:7" s="1" customFormat="1" x14ac:dyDescent="0.25">
      <c r="A308" s="3">
        <v>43676</v>
      </c>
      <c r="B308" s="1" t="s">
        <v>25</v>
      </c>
      <c r="C308" s="1" t="str">
        <f>VLOOKUP(B:B,'[1]RTS REPORT (Q1)'!$B:$C,2,FALSE)</f>
        <v>Troy Ounce Gold vs USD</v>
      </c>
      <c r="D308" s="1" t="str">
        <f>VLOOKUP(B:B,'[1]RTS REPORT (Q1)'!$B:$D,3,FALSE)</f>
        <v>100 Troy Ounce</v>
      </c>
      <c r="E308" s="1" t="s">
        <v>85</v>
      </c>
      <c r="F308" s="1" t="str">
        <f>VLOOKUP(B:B,'[1]RTS REPORT (Q1)'!$B:$F,5,FALSE)</f>
        <v>CFD-PRECIOUS METALS</v>
      </c>
      <c r="G308" s="1" t="str">
        <f>VLOOKUP(B:B,'[1]RTS REPORT (Q1)'!$B:$G,6,FALSE)</f>
        <v>XAU</v>
      </c>
    </row>
    <row r="309" spans="1:7" s="1" customFormat="1" x14ac:dyDescent="0.25">
      <c r="A309" s="3">
        <v>43676</v>
      </c>
      <c r="B309" s="1" t="s">
        <v>20</v>
      </c>
      <c r="C309" s="1" t="str">
        <f>VLOOKUP(B:B,'[1]RTS REPORT (Q1)'!$B:$C,2,FALSE)</f>
        <v xml:space="preserve">EURO vs US DOLLAR </v>
      </c>
      <c r="D309" s="1" t="str">
        <f>VLOOKUP(B:B,'[1]RTS REPORT (Q1)'!$B:$D,3,FALSE)</f>
        <v>100,000 EUR</v>
      </c>
      <c r="E309" s="1" t="s">
        <v>85</v>
      </c>
      <c r="F309" s="1" t="str">
        <f>VLOOKUP(B:B,'[1]RTS REPORT (Q1)'!$B:$F,5,FALSE)</f>
        <v>CFD-FOREX Majors</v>
      </c>
      <c r="G309" s="1" t="str">
        <f>VLOOKUP(B:B,'[1]RTS REPORT (Q1)'!$B:$G,6,FALSE)</f>
        <v>EUR</v>
      </c>
    </row>
    <row r="310" spans="1:7" s="1" customFormat="1" x14ac:dyDescent="0.25">
      <c r="A310" s="3">
        <v>43676</v>
      </c>
      <c r="B310" s="1" t="s">
        <v>25</v>
      </c>
      <c r="C310" s="1" t="str">
        <f>VLOOKUP(B:B,'[1]RTS REPORT (Q1)'!$B:$C,2,FALSE)</f>
        <v>Troy Ounce Gold vs USD</v>
      </c>
      <c r="D310" s="1" t="str">
        <f>VLOOKUP(B:B,'[1]RTS REPORT (Q1)'!$B:$D,3,FALSE)</f>
        <v>100 Troy Ounce</v>
      </c>
      <c r="E310" s="1" t="s">
        <v>85</v>
      </c>
      <c r="F310" s="1" t="str">
        <f>VLOOKUP(B:B,'[1]RTS REPORT (Q1)'!$B:$F,5,FALSE)</f>
        <v>CFD-PRECIOUS METALS</v>
      </c>
      <c r="G310" s="1" t="str">
        <f>VLOOKUP(B:B,'[1]RTS REPORT (Q1)'!$B:$G,6,FALSE)</f>
        <v>XAU</v>
      </c>
    </row>
    <row r="311" spans="1:7" s="1" customFormat="1" x14ac:dyDescent="0.25">
      <c r="A311" s="3">
        <v>43676</v>
      </c>
      <c r="B311" s="1" t="s">
        <v>20</v>
      </c>
      <c r="C311" s="1" t="str">
        <f>VLOOKUP(B:B,'[1]RTS REPORT (Q1)'!$B:$C,2,FALSE)</f>
        <v xml:space="preserve">EURO vs US DOLLAR </v>
      </c>
      <c r="D311" s="1" t="str">
        <f>VLOOKUP(B:B,'[1]RTS REPORT (Q1)'!$B:$D,3,FALSE)</f>
        <v>100,000 EUR</v>
      </c>
      <c r="E311" s="1" t="s">
        <v>85</v>
      </c>
      <c r="F311" s="1" t="str">
        <f>VLOOKUP(B:B,'[1]RTS REPORT (Q1)'!$B:$F,5,FALSE)</f>
        <v>CFD-FOREX Majors</v>
      </c>
      <c r="G311" s="1" t="str">
        <f>VLOOKUP(B:B,'[1]RTS REPORT (Q1)'!$B:$G,6,FALSE)</f>
        <v>EUR</v>
      </c>
    </row>
    <row r="312" spans="1:7" s="1" customFormat="1" x14ac:dyDescent="0.25">
      <c r="A312" s="3">
        <v>43676</v>
      </c>
      <c r="B312" s="1" t="s">
        <v>8</v>
      </c>
      <c r="C312" s="1" t="str">
        <f>VLOOKUP(B:B,'[1]RTS REPORT (Q1)'!$B:$C,2,FALSE)</f>
        <v>DAX INDEX</v>
      </c>
      <c r="D312" s="1" t="str">
        <f>VLOOKUP(B:B,'[1]RTS REPORT (Q1)'!$B:$D,3,FALSE)</f>
        <v>25€*Index points</v>
      </c>
      <c r="E312" s="1" t="s">
        <v>85</v>
      </c>
      <c r="F312" s="1" t="str">
        <f>VLOOKUP(B:B,'[1]RTS REPORT (Q1)'!$B:$F,5,FALSE)</f>
        <v>CFD-INDEX</v>
      </c>
      <c r="G312" s="1" t="str">
        <f>VLOOKUP(B:B,'[1]RTS REPORT (Q1)'!$B:$G,6,FALSE)</f>
        <v>EUR</v>
      </c>
    </row>
    <row r="313" spans="1:7" s="1" customFormat="1" x14ac:dyDescent="0.25">
      <c r="A313" s="3">
        <v>43676</v>
      </c>
      <c r="B313" s="1" t="s">
        <v>2</v>
      </c>
      <c r="C313" s="1" t="str">
        <f>VLOOKUP(B:B,'[1]RTS REPORT (Q1)'!$B:$C,2,FALSE)</f>
        <v>Mini-Nasdaq INDEX</v>
      </c>
      <c r="D313" s="1" t="str">
        <f>VLOOKUP(B:B,'[1]RTS REPORT (Q1)'!$B:$D,3,FALSE)</f>
        <v>20$*Index points</v>
      </c>
      <c r="E313" s="1" t="s">
        <v>85</v>
      </c>
      <c r="F313" s="1" t="str">
        <f>VLOOKUP(B:B,'[1]RTS REPORT (Q1)'!$B:$F,5,FALSE)</f>
        <v>CFD-INDEX</v>
      </c>
      <c r="G313" s="1" t="str">
        <f>VLOOKUP(B:B,'[1]RTS REPORT (Q1)'!$B:$G,6,FALSE)</f>
        <v>USD</v>
      </c>
    </row>
    <row r="314" spans="1:7" s="1" customFormat="1" x14ac:dyDescent="0.25">
      <c r="A314" s="3">
        <v>43676</v>
      </c>
      <c r="B314" s="1" t="s">
        <v>8</v>
      </c>
      <c r="C314" s="1" t="str">
        <f>VLOOKUP(B:B,'[1]RTS REPORT (Q1)'!$B:$C,2,FALSE)</f>
        <v>DAX INDEX</v>
      </c>
      <c r="D314" s="1" t="str">
        <f>VLOOKUP(B:B,'[1]RTS REPORT (Q1)'!$B:$D,3,FALSE)</f>
        <v>25€*Index points</v>
      </c>
      <c r="E314" s="1" t="s">
        <v>85</v>
      </c>
      <c r="F314" s="1" t="str">
        <f>VLOOKUP(B:B,'[1]RTS REPORT (Q1)'!$B:$F,5,FALSE)</f>
        <v>CFD-INDEX</v>
      </c>
      <c r="G314" s="1" t="str">
        <f>VLOOKUP(B:B,'[1]RTS REPORT (Q1)'!$B:$G,6,FALSE)</f>
        <v>EUR</v>
      </c>
    </row>
    <row r="315" spans="1:7" s="1" customFormat="1" x14ac:dyDescent="0.25">
      <c r="A315" s="3">
        <v>43676</v>
      </c>
      <c r="B315" s="1" t="s">
        <v>8</v>
      </c>
      <c r="C315" s="1" t="str">
        <f>VLOOKUP(B:B,'[1]RTS REPORT (Q1)'!$B:$C,2,FALSE)</f>
        <v>DAX INDEX</v>
      </c>
      <c r="D315" s="1" t="str">
        <f>VLOOKUP(B:B,'[1]RTS REPORT (Q1)'!$B:$D,3,FALSE)</f>
        <v>25€*Index points</v>
      </c>
      <c r="E315" s="1" t="s">
        <v>85</v>
      </c>
      <c r="F315" s="1" t="str">
        <f>VLOOKUP(B:B,'[1]RTS REPORT (Q1)'!$B:$F,5,FALSE)</f>
        <v>CFD-INDEX</v>
      </c>
      <c r="G315" s="1" t="str">
        <f>VLOOKUP(B:B,'[1]RTS REPORT (Q1)'!$B:$G,6,FALSE)</f>
        <v>EUR</v>
      </c>
    </row>
    <row r="316" spans="1:7" s="1" customFormat="1" x14ac:dyDescent="0.25">
      <c r="A316" s="3">
        <v>43676</v>
      </c>
      <c r="B316" s="1" t="s">
        <v>33</v>
      </c>
      <c r="C316" s="1" t="str">
        <f>VLOOKUP(B:B,'[1]RTS REPORT (Q1)'!$B:$C,2,FALSE)</f>
        <v xml:space="preserve">EURO vs GREAT BRITAIN POUND </v>
      </c>
      <c r="D316" s="1" t="str">
        <f>VLOOKUP(B:B,'[1]RTS REPORT (Q1)'!$B:$D,3,FALSE)</f>
        <v>100,000 EUR</v>
      </c>
      <c r="E316" s="1" t="s">
        <v>85</v>
      </c>
      <c r="F316" s="1" t="str">
        <f>VLOOKUP(B:B,'[1]RTS REPORT (Q1)'!$B:$F,5,FALSE)</f>
        <v>CFD-Forex Major Crosses</v>
      </c>
      <c r="G316" s="1" t="str">
        <f>VLOOKUP(B:B,'[1]RTS REPORT (Q1)'!$B:$G,6,FALSE)</f>
        <v>EUR</v>
      </c>
    </row>
    <row r="317" spans="1:7" s="1" customFormat="1" x14ac:dyDescent="0.25">
      <c r="A317" s="3">
        <v>43677</v>
      </c>
      <c r="B317" s="1" t="s">
        <v>21</v>
      </c>
      <c r="C317" s="1" t="str">
        <f>VLOOKUP(B:B,'[1]RTS REPORT (Q1)'!$B:$C,2,FALSE)</f>
        <v>GREAT BRITAIN POUND vs US DOLLAR</v>
      </c>
      <c r="D317" s="1" t="str">
        <f>VLOOKUP(B:B,'[1]RTS REPORT (Q1)'!$B:$D,3,FALSE)</f>
        <v>100,000 GBP</v>
      </c>
      <c r="E317" s="1" t="s">
        <v>85</v>
      </c>
      <c r="F317" s="1" t="str">
        <f>VLOOKUP(B:B,'[1]RTS REPORT (Q1)'!$B:$F,5,FALSE)</f>
        <v>CFD-FOREX Majors</v>
      </c>
      <c r="G317" s="1" t="str">
        <f>VLOOKUP(B:B,'[1]RTS REPORT (Q1)'!$B:$G,6,FALSE)</f>
        <v>GBP</v>
      </c>
    </row>
    <row r="318" spans="1:7" s="1" customFormat="1" x14ac:dyDescent="0.25">
      <c r="A318" s="3">
        <v>43677</v>
      </c>
      <c r="B318" s="1" t="s">
        <v>20</v>
      </c>
      <c r="C318" s="1" t="str">
        <f>VLOOKUP(B:B,'[1]RTS REPORT (Q1)'!$B:$C,2,FALSE)</f>
        <v xml:space="preserve">EURO vs US DOLLAR </v>
      </c>
      <c r="D318" s="1" t="str">
        <f>VLOOKUP(B:B,'[1]RTS REPORT (Q1)'!$B:$D,3,FALSE)</f>
        <v>100,000 EUR</v>
      </c>
      <c r="E318" s="1" t="s">
        <v>85</v>
      </c>
      <c r="F318" s="1" t="str">
        <f>VLOOKUP(B:B,'[1]RTS REPORT (Q1)'!$B:$F,5,FALSE)</f>
        <v>CFD-FOREX Majors</v>
      </c>
      <c r="G318" s="1" t="str">
        <f>VLOOKUP(B:B,'[1]RTS REPORT (Q1)'!$B:$G,6,FALSE)</f>
        <v>EUR</v>
      </c>
    </row>
    <row r="319" spans="1:7" s="1" customFormat="1" x14ac:dyDescent="0.25">
      <c r="A319" s="3">
        <v>43677</v>
      </c>
      <c r="B319" s="1" t="s">
        <v>21</v>
      </c>
      <c r="C319" s="1" t="str">
        <f>VLOOKUP(B:B,'[1]RTS REPORT (Q1)'!$B:$C,2,FALSE)</f>
        <v>GREAT BRITAIN POUND vs US DOLLAR</v>
      </c>
      <c r="D319" s="1" t="str">
        <f>VLOOKUP(B:B,'[1]RTS REPORT (Q1)'!$B:$D,3,FALSE)</f>
        <v>100,000 GBP</v>
      </c>
      <c r="E319" s="1" t="s">
        <v>85</v>
      </c>
      <c r="F319" s="1" t="str">
        <f>VLOOKUP(B:B,'[1]RTS REPORT (Q1)'!$B:$F,5,FALSE)</f>
        <v>CFD-FOREX Majors</v>
      </c>
      <c r="G319" s="1" t="str">
        <f>VLOOKUP(B:B,'[1]RTS REPORT (Q1)'!$B:$G,6,FALSE)</f>
        <v>GBP</v>
      </c>
    </row>
    <row r="320" spans="1:7" s="1" customFormat="1" x14ac:dyDescent="0.25">
      <c r="A320" s="3">
        <v>43677</v>
      </c>
      <c r="B320" s="1" t="s">
        <v>20</v>
      </c>
      <c r="C320" s="1" t="str">
        <f>VLOOKUP(B:B,'[1]RTS REPORT (Q1)'!$B:$C,2,FALSE)</f>
        <v xml:space="preserve">EURO vs US DOLLAR </v>
      </c>
      <c r="D320" s="1" t="str">
        <f>VLOOKUP(B:B,'[1]RTS REPORT (Q1)'!$B:$D,3,FALSE)</f>
        <v>100,000 EUR</v>
      </c>
      <c r="E320" s="1" t="s">
        <v>85</v>
      </c>
      <c r="F320" s="1" t="str">
        <f>VLOOKUP(B:B,'[1]RTS REPORT (Q1)'!$B:$F,5,FALSE)</f>
        <v>CFD-FOREX Majors</v>
      </c>
      <c r="G320" s="1" t="str">
        <f>VLOOKUP(B:B,'[1]RTS REPORT (Q1)'!$B:$G,6,FALSE)</f>
        <v>EUR</v>
      </c>
    </row>
    <row r="321" spans="1:7" s="1" customFormat="1" x14ac:dyDescent="0.25">
      <c r="A321" s="3">
        <v>43677</v>
      </c>
      <c r="B321" s="1" t="s">
        <v>33</v>
      </c>
      <c r="C321" s="1" t="str">
        <f>VLOOKUP(B:B,'[1]RTS REPORT (Q1)'!$B:$C,2,FALSE)</f>
        <v xml:space="preserve">EURO vs GREAT BRITAIN POUND </v>
      </c>
      <c r="D321" s="1" t="str">
        <f>VLOOKUP(B:B,'[1]RTS REPORT (Q1)'!$B:$D,3,FALSE)</f>
        <v>100,000 EUR</v>
      </c>
      <c r="E321" s="1" t="s">
        <v>85</v>
      </c>
      <c r="F321" s="1" t="str">
        <f>VLOOKUP(B:B,'[1]RTS REPORT (Q1)'!$B:$F,5,FALSE)</f>
        <v>CFD-Forex Major Crosses</v>
      </c>
      <c r="G321" s="1" t="str">
        <f>VLOOKUP(B:B,'[1]RTS REPORT (Q1)'!$B:$G,6,FALSE)</f>
        <v>EUR</v>
      </c>
    </row>
    <row r="322" spans="1:7" s="1" customFormat="1" x14ac:dyDescent="0.25">
      <c r="A322" s="3">
        <v>43677</v>
      </c>
      <c r="B322" s="1" t="s">
        <v>21</v>
      </c>
      <c r="C322" s="1" t="str">
        <f>VLOOKUP(B:B,'[1]RTS REPORT (Q1)'!$B:$C,2,FALSE)</f>
        <v>GREAT BRITAIN POUND vs US DOLLAR</v>
      </c>
      <c r="D322" s="1" t="str">
        <f>VLOOKUP(B:B,'[1]RTS REPORT (Q1)'!$B:$D,3,FALSE)</f>
        <v>100,000 GBP</v>
      </c>
      <c r="E322" s="1" t="s">
        <v>85</v>
      </c>
      <c r="F322" s="1" t="str">
        <f>VLOOKUP(B:B,'[1]RTS REPORT (Q1)'!$B:$F,5,FALSE)</f>
        <v>CFD-FOREX Majors</v>
      </c>
      <c r="G322" s="1" t="str">
        <f>VLOOKUP(B:B,'[1]RTS REPORT (Q1)'!$B:$G,6,FALSE)</f>
        <v>GBP</v>
      </c>
    </row>
    <row r="323" spans="1:7" s="1" customFormat="1" x14ac:dyDescent="0.25">
      <c r="A323" s="3">
        <v>43677</v>
      </c>
      <c r="B323" s="1" t="s">
        <v>25</v>
      </c>
      <c r="C323" s="1" t="str">
        <f>VLOOKUP(B:B,'[1]RTS REPORT (Q1)'!$B:$C,2,FALSE)</f>
        <v>Troy Ounce Gold vs USD</v>
      </c>
      <c r="D323" s="1" t="str">
        <f>VLOOKUP(B:B,'[1]RTS REPORT (Q1)'!$B:$D,3,FALSE)</f>
        <v>100 Troy Ounce</v>
      </c>
      <c r="E323" s="1" t="s">
        <v>85</v>
      </c>
      <c r="F323" s="1" t="str">
        <f>VLOOKUP(B:B,'[1]RTS REPORT (Q1)'!$B:$F,5,FALSE)</f>
        <v>CFD-PRECIOUS METALS</v>
      </c>
      <c r="G323" s="1" t="str">
        <f>VLOOKUP(B:B,'[1]RTS REPORT (Q1)'!$B:$G,6,FALSE)</f>
        <v>XAU</v>
      </c>
    </row>
    <row r="324" spans="1:7" s="1" customFormat="1" x14ac:dyDescent="0.25">
      <c r="A324" s="3">
        <v>43677</v>
      </c>
      <c r="B324" s="1" t="s">
        <v>25</v>
      </c>
      <c r="C324" s="1" t="str">
        <f>VLOOKUP(B:B,'[1]RTS REPORT (Q1)'!$B:$C,2,FALSE)</f>
        <v>Troy Ounce Gold vs USD</v>
      </c>
      <c r="D324" s="1" t="str">
        <f>VLOOKUP(B:B,'[1]RTS REPORT (Q1)'!$B:$D,3,FALSE)</f>
        <v>100 Troy Ounce</v>
      </c>
      <c r="E324" s="1" t="s">
        <v>85</v>
      </c>
      <c r="F324" s="1" t="str">
        <f>VLOOKUP(B:B,'[1]RTS REPORT (Q1)'!$B:$F,5,FALSE)</f>
        <v>CFD-PRECIOUS METALS</v>
      </c>
      <c r="G324" s="1" t="str">
        <f>VLOOKUP(B:B,'[1]RTS REPORT (Q1)'!$B:$G,6,FALSE)</f>
        <v>XAU</v>
      </c>
    </row>
    <row r="325" spans="1:7" s="1" customFormat="1" x14ac:dyDescent="0.25">
      <c r="A325" s="3">
        <v>43677</v>
      </c>
      <c r="B325" s="1" t="s">
        <v>20</v>
      </c>
      <c r="C325" s="1" t="str">
        <f>VLOOKUP(B:B,'[1]RTS REPORT (Q1)'!$B:$C,2,FALSE)</f>
        <v xml:space="preserve">EURO vs US DOLLAR </v>
      </c>
      <c r="D325" s="1" t="str">
        <f>VLOOKUP(B:B,'[1]RTS REPORT (Q1)'!$B:$D,3,FALSE)</f>
        <v>100,000 EUR</v>
      </c>
      <c r="E325" s="1" t="s">
        <v>85</v>
      </c>
      <c r="F325" s="1" t="str">
        <f>VLOOKUP(B:B,'[1]RTS REPORT (Q1)'!$B:$F,5,FALSE)</f>
        <v>CFD-FOREX Majors</v>
      </c>
      <c r="G325" s="1" t="str">
        <f>VLOOKUP(B:B,'[1]RTS REPORT (Q1)'!$B:$G,6,FALSE)</f>
        <v>EUR</v>
      </c>
    </row>
    <row r="326" spans="1:7" s="1" customFormat="1" x14ac:dyDescent="0.25">
      <c r="A326" s="3">
        <v>43677</v>
      </c>
      <c r="B326" s="1" t="s">
        <v>31</v>
      </c>
      <c r="C326" s="1" t="str">
        <f>VLOOKUP(B:B,'[1]RTS REPORT (Q1)'!$B:$C,2,FALSE)</f>
        <v>US DOLLAR vs CANADIAN DOLLAR</v>
      </c>
      <c r="D326" s="1" t="str">
        <f>VLOOKUP(B:B,'[1]RTS REPORT (Q1)'!$B:$D,3,FALSE)</f>
        <v>100,000 USD</v>
      </c>
      <c r="E326" s="1" t="s">
        <v>85</v>
      </c>
      <c r="F326" s="1" t="str">
        <f>VLOOKUP(B:B,'[1]RTS REPORT (Q1)'!$B:$F,5,FALSE)</f>
        <v>CFD-FOREX Majors</v>
      </c>
      <c r="G326" s="1" t="str">
        <f>VLOOKUP(B:B,'[1]RTS REPORT (Q1)'!$B:$G,6,FALSE)</f>
        <v>USD</v>
      </c>
    </row>
    <row r="327" spans="1:7" s="1" customFormat="1" x14ac:dyDescent="0.25">
      <c r="A327" s="3">
        <v>43677</v>
      </c>
      <c r="B327" s="1" t="s">
        <v>33</v>
      </c>
      <c r="C327" s="1" t="str">
        <f>VLOOKUP(B:B,'[1]RTS REPORT (Q1)'!$B:$C,2,FALSE)</f>
        <v xml:space="preserve">EURO vs GREAT BRITAIN POUND </v>
      </c>
      <c r="D327" s="1" t="str">
        <f>VLOOKUP(B:B,'[1]RTS REPORT (Q1)'!$B:$D,3,FALSE)</f>
        <v>100,000 EUR</v>
      </c>
      <c r="E327" s="1" t="s">
        <v>85</v>
      </c>
      <c r="F327" s="1" t="str">
        <f>VLOOKUP(B:B,'[1]RTS REPORT (Q1)'!$B:$F,5,FALSE)</f>
        <v>CFD-Forex Major Crosses</v>
      </c>
      <c r="G327" s="1" t="str">
        <f>VLOOKUP(B:B,'[1]RTS REPORT (Q1)'!$B:$G,6,FALSE)</f>
        <v>EUR</v>
      </c>
    </row>
    <row r="328" spans="1:7" s="1" customFormat="1" x14ac:dyDescent="0.25">
      <c r="A328" s="3">
        <v>43677</v>
      </c>
      <c r="B328" s="1" t="s">
        <v>49</v>
      </c>
      <c r="C328" s="1" t="str">
        <f>VLOOKUP(B:B,'[1]RTS REPORT (Q1)'!$B:$C,2,FALSE)</f>
        <v xml:space="preserve">EURO vs CANADIAN DOLLAR </v>
      </c>
      <c r="D328" s="1" t="str">
        <f>VLOOKUP(B:B,'[1]RTS REPORT (Q1)'!$B:$D,3,FALSE)</f>
        <v>100,000 EUR</v>
      </c>
      <c r="E328" s="1" t="s">
        <v>85</v>
      </c>
      <c r="F328" s="1" t="str">
        <f>VLOOKUP(B:B,'[1]RTS REPORT (Q1)'!$B:$F,5,FALSE)</f>
        <v>CFD-Forex Major Crosses</v>
      </c>
      <c r="G328" s="1" t="str">
        <f>VLOOKUP(B:B,'[1]RTS REPORT (Q1)'!$B:$G,6,FALSE)</f>
        <v>EUR</v>
      </c>
    </row>
    <row r="329" spans="1:7" s="1" customFormat="1" x14ac:dyDescent="0.25">
      <c r="A329" s="3">
        <v>43678</v>
      </c>
      <c r="B329" s="1" t="s">
        <v>32</v>
      </c>
      <c r="C329" s="1" t="str">
        <f>VLOOKUP(B:B,'[1]RTS REPORT (Q1)'!$B:$C,2,FALSE)</f>
        <v xml:space="preserve">EURO vs JANANESE YEN </v>
      </c>
      <c r="D329" s="1" t="str">
        <f>VLOOKUP(B:B,'[1]RTS REPORT (Q1)'!$B:$D,3,FALSE)</f>
        <v>100,000 EUR</v>
      </c>
      <c r="E329" s="1" t="s">
        <v>85</v>
      </c>
      <c r="F329" s="1" t="str">
        <f>VLOOKUP(B:B,'[1]RTS REPORT (Q1)'!$B:$F,5,FALSE)</f>
        <v>CFD-Forex Major Crosses</v>
      </c>
      <c r="G329" s="1" t="str">
        <f>VLOOKUP(B:B,'[1]RTS REPORT (Q1)'!$B:$G,6,FALSE)</f>
        <v>EUR</v>
      </c>
    </row>
    <row r="330" spans="1:7" s="1" customFormat="1" x14ac:dyDescent="0.25">
      <c r="A330" s="3">
        <v>43678</v>
      </c>
      <c r="B330" s="1" t="s">
        <v>18</v>
      </c>
      <c r="C330" s="1" t="str">
        <f>VLOOKUP(B:B,'[1]RTS REPORT (Q1)'!$B:$C,2,FALSE)</f>
        <v>FERRARI NV</v>
      </c>
      <c r="D330" s="1" t="str">
        <f>VLOOKUP(B:B,'[1]RTS REPORT (Q1)'!$B:$D,3,FALSE)</f>
        <v xml:space="preserve">100 shares </v>
      </c>
      <c r="E330" s="1" t="s">
        <v>85</v>
      </c>
      <c r="F330" s="1" t="str">
        <f>VLOOKUP(B:B,'[1]RTS REPORT (Q1)'!$B:$F,5,FALSE)</f>
        <v>CFD-SHARE</v>
      </c>
      <c r="G330" s="1" t="str">
        <f>VLOOKUP(B:B,'[1]RTS REPORT (Q1)'!$B:$G,6,FALSE)</f>
        <v>EUR</v>
      </c>
    </row>
    <row r="331" spans="1:7" s="1" customFormat="1" x14ac:dyDescent="0.25">
      <c r="A331" s="3">
        <v>43678</v>
      </c>
      <c r="B331" s="1" t="s">
        <v>25</v>
      </c>
      <c r="C331" s="1" t="str">
        <f>VLOOKUP(B:B,'[1]RTS REPORT (Q1)'!$B:$C,2,FALSE)</f>
        <v>Troy Ounce Gold vs USD</v>
      </c>
      <c r="D331" s="1" t="str">
        <f>VLOOKUP(B:B,'[1]RTS REPORT (Q1)'!$B:$D,3,FALSE)</f>
        <v>100 Troy Ounce</v>
      </c>
      <c r="E331" s="1" t="s">
        <v>85</v>
      </c>
      <c r="F331" s="1" t="str">
        <f>VLOOKUP(B:B,'[1]RTS REPORT (Q1)'!$B:$F,5,FALSE)</f>
        <v>CFD-PRECIOUS METALS</v>
      </c>
      <c r="G331" s="1" t="str">
        <f>VLOOKUP(B:B,'[1]RTS REPORT (Q1)'!$B:$G,6,FALSE)</f>
        <v>XAU</v>
      </c>
    </row>
    <row r="332" spans="1:7" s="1" customFormat="1" x14ac:dyDescent="0.25">
      <c r="A332" s="3">
        <v>43678</v>
      </c>
      <c r="B332" s="1" t="s">
        <v>20</v>
      </c>
      <c r="C332" s="1" t="str">
        <f>VLOOKUP(B:B,'[1]RTS REPORT (Q1)'!$B:$C,2,FALSE)</f>
        <v xml:space="preserve">EURO vs US DOLLAR </v>
      </c>
      <c r="D332" s="1" t="str">
        <f>VLOOKUP(B:B,'[1]RTS REPORT (Q1)'!$B:$D,3,FALSE)</f>
        <v>100,000 EUR</v>
      </c>
      <c r="E332" s="1" t="s">
        <v>85</v>
      </c>
      <c r="F332" s="1" t="str">
        <f>VLOOKUP(B:B,'[1]RTS REPORT (Q1)'!$B:$F,5,FALSE)</f>
        <v>CFD-FOREX Majors</v>
      </c>
      <c r="G332" s="1" t="str">
        <f>VLOOKUP(B:B,'[1]RTS REPORT (Q1)'!$B:$G,6,FALSE)</f>
        <v>EUR</v>
      </c>
    </row>
    <row r="333" spans="1:7" s="1" customFormat="1" x14ac:dyDescent="0.25">
      <c r="A333" s="3">
        <v>43678</v>
      </c>
      <c r="B333" s="1" t="s">
        <v>37</v>
      </c>
      <c r="C333" s="1" t="str">
        <f>VLOOKUP(B:B,'[1]RTS REPORT (Q1)'!$B:$C,2,FALSE)</f>
        <v xml:space="preserve">EURO vs AUSTRALIAN DOLLAR </v>
      </c>
      <c r="D333" s="1" t="str">
        <f>VLOOKUP(B:B,'[1]RTS REPORT (Q1)'!$B:$D,3,FALSE)</f>
        <v>100,000 EUR</v>
      </c>
      <c r="E333" s="1" t="s">
        <v>85</v>
      </c>
      <c r="F333" s="1" t="str">
        <f>VLOOKUP(B:B,'[1]RTS REPORT (Q1)'!$B:$F,5,FALSE)</f>
        <v>CFD-Forex Major Crosses</v>
      </c>
      <c r="G333" s="1" t="str">
        <f>VLOOKUP(B:B,'[1]RTS REPORT (Q1)'!$B:$G,6,FALSE)</f>
        <v>EUR</v>
      </c>
    </row>
    <row r="334" spans="1:7" s="1" customFormat="1" x14ac:dyDescent="0.25">
      <c r="A334" s="3">
        <v>43678</v>
      </c>
      <c r="B334" s="1" t="s">
        <v>37</v>
      </c>
      <c r="C334" s="1" t="str">
        <f>VLOOKUP(B:B,'[1]RTS REPORT (Q1)'!$B:$C,2,FALSE)</f>
        <v xml:space="preserve">EURO vs AUSTRALIAN DOLLAR </v>
      </c>
      <c r="D334" s="1" t="str">
        <f>VLOOKUP(B:B,'[1]RTS REPORT (Q1)'!$B:$D,3,FALSE)</f>
        <v>100,000 EUR</v>
      </c>
      <c r="E334" s="1" t="s">
        <v>85</v>
      </c>
      <c r="F334" s="1" t="str">
        <f>VLOOKUP(B:B,'[1]RTS REPORT (Q1)'!$B:$F,5,FALSE)</f>
        <v>CFD-Forex Major Crosses</v>
      </c>
      <c r="G334" s="1" t="str">
        <f>VLOOKUP(B:B,'[1]RTS REPORT (Q1)'!$B:$G,6,FALSE)</f>
        <v>EUR</v>
      </c>
    </row>
    <row r="335" spans="1:7" s="1" customFormat="1" x14ac:dyDescent="0.25">
      <c r="A335" s="3">
        <v>43678</v>
      </c>
      <c r="B335" s="1" t="s">
        <v>23</v>
      </c>
      <c r="C335" s="1" t="str">
        <f>VLOOKUP(B:B,'[1]RTS REPORT (Q1)'!$B:$C,2,FALSE)</f>
        <v>AUSTRALIAN DOLLAR vs US DOLLAR</v>
      </c>
      <c r="D335" s="1" t="str">
        <f>VLOOKUP(B:B,'[1]RTS REPORT (Q1)'!$B:$D,3,FALSE)</f>
        <v>100,000 AUD</v>
      </c>
      <c r="E335" s="1" t="s">
        <v>85</v>
      </c>
      <c r="F335" s="1" t="str">
        <f>VLOOKUP(B:B,'[1]RTS REPORT (Q1)'!$B:$F,5,FALSE)</f>
        <v>CFD-FOREX Majors</v>
      </c>
      <c r="G335" s="1" t="str">
        <f>VLOOKUP(B:B,'[1]RTS REPORT (Q1)'!$B:$G,6,FALSE)</f>
        <v>AUD</v>
      </c>
    </row>
    <row r="336" spans="1:7" s="1" customFormat="1" x14ac:dyDescent="0.25">
      <c r="A336" s="3">
        <v>43678</v>
      </c>
      <c r="B336" s="1" t="s">
        <v>33</v>
      </c>
      <c r="C336" s="1" t="str">
        <f>VLOOKUP(B:B,'[1]RTS REPORT (Q1)'!$B:$C,2,FALSE)</f>
        <v xml:space="preserve">EURO vs GREAT BRITAIN POUND </v>
      </c>
      <c r="D336" s="1" t="str">
        <f>VLOOKUP(B:B,'[1]RTS REPORT (Q1)'!$B:$D,3,FALSE)</f>
        <v>100,000 EUR</v>
      </c>
      <c r="E336" s="1" t="s">
        <v>85</v>
      </c>
      <c r="F336" s="1" t="str">
        <f>VLOOKUP(B:B,'[1]RTS REPORT (Q1)'!$B:$F,5,FALSE)</f>
        <v>CFD-Forex Major Crosses</v>
      </c>
      <c r="G336" s="1" t="str">
        <f>VLOOKUP(B:B,'[1]RTS REPORT (Q1)'!$B:$G,6,FALSE)</f>
        <v>EUR</v>
      </c>
    </row>
    <row r="337" spans="1:7" s="1" customFormat="1" x14ac:dyDescent="0.25">
      <c r="A337" s="3">
        <v>43678</v>
      </c>
      <c r="B337" s="1" t="s">
        <v>33</v>
      </c>
      <c r="C337" s="1" t="str">
        <f>VLOOKUP(B:B,'[1]RTS REPORT (Q1)'!$B:$C,2,FALSE)</f>
        <v xml:space="preserve">EURO vs GREAT BRITAIN POUND </v>
      </c>
      <c r="D337" s="1" t="str">
        <f>VLOOKUP(B:B,'[1]RTS REPORT (Q1)'!$B:$D,3,FALSE)</f>
        <v>100,000 EUR</v>
      </c>
      <c r="E337" s="1" t="s">
        <v>85</v>
      </c>
      <c r="F337" s="1" t="str">
        <f>VLOOKUP(B:B,'[1]RTS REPORT (Q1)'!$B:$F,5,FALSE)</f>
        <v>CFD-Forex Major Crosses</v>
      </c>
      <c r="G337" s="1" t="str">
        <f>VLOOKUP(B:B,'[1]RTS REPORT (Q1)'!$B:$G,6,FALSE)</f>
        <v>EUR</v>
      </c>
    </row>
    <row r="338" spans="1:7" s="1" customFormat="1" x14ac:dyDescent="0.25">
      <c r="A338" s="3">
        <v>43678</v>
      </c>
      <c r="B338" s="1" t="s">
        <v>20</v>
      </c>
      <c r="C338" s="1" t="str">
        <f>VLOOKUP(B:B,'[1]RTS REPORT (Q1)'!$B:$C,2,FALSE)</f>
        <v xml:space="preserve">EURO vs US DOLLAR </v>
      </c>
      <c r="D338" s="1" t="str">
        <f>VLOOKUP(B:B,'[1]RTS REPORT (Q1)'!$B:$D,3,FALSE)</f>
        <v>100,000 EUR</v>
      </c>
      <c r="E338" s="1" t="s">
        <v>85</v>
      </c>
      <c r="F338" s="1" t="str">
        <f>VLOOKUP(B:B,'[1]RTS REPORT (Q1)'!$B:$F,5,FALSE)</f>
        <v>CFD-FOREX Majors</v>
      </c>
      <c r="G338" s="1" t="str">
        <f>VLOOKUP(B:B,'[1]RTS REPORT (Q1)'!$B:$G,6,FALSE)</f>
        <v>EUR</v>
      </c>
    </row>
    <row r="339" spans="1:7" s="1" customFormat="1" x14ac:dyDescent="0.25">
      <c r="A339" s="3">
        <v>43678</v>
      </c>
      <c r="B339" s="1" t="s">
        <v>8</v>
      </c>
      <c r="C339" s="1" t="str">
        <f>VLOOKUP(B:B,'[1]RTS REPORT (Q1)'!$B:$C,2,FALSE)</f>
        <v>DAX INDEX</v>
      </c>
      <c r="D339" s="1" t="str">
        <f>VLOOKUP(B:B,'[1]RTS REPORT (Q1)'!$B:$D,3,FALSE)</f>
        <v>25€*Index points</v>
      </c>
      <c r="E339" s="1" t="s">
        <v>85</v>
      </c>
      <c r="F339" s="1" t="str">
        <f>VLOOKUP(B:B,'[1]RTS REPORT (Q1)'!$B:$F,5,FALSE)</f>
        <v>CFD-INDEX</v>
      </c>
      <c r="G339" s="1" t="str">
        <f>VLOOKUP(B:B,'[1]RTS REPORT (Q1)'!$B:$G,6,FALSE)</f>
        <v>EUR</v>
      </c>
    </row>
    <row r="340" spans="1:7" s="1" customFormat="1" x14ac:dyDescent="0.25">
      <c r="A340" s="3">
        <v>43678</v>
      </c>
      <c r="B340" s="1" t="s">
        <v>20</v>
      </c>
      <c r="C340" s="1" t="str">
        <f>VLOOKUP(B:B,'[1]RTS REPORT (Q1)'!$B:$C,2,FALSE)</f>
        <v xml:space="preserve">EURO vs US DOLLAR </v>
      </c>
      <c r="D340" s="1" t="str">
        <f>VLOOKUP(B:B,'[1]RTS REPORT (Q1)'!$B:$D,3,FALSE)</f>
        <v>100,000 EUR</v>
      </c>
      <c r="E340" s="1" t="s">
        <v>85</v>
      </c>
      <c r="F340" s="1" t="str">
        <f>VLOOKUP(B:B,'[1]RTS REPORT (Q1)'!$B:$F,5,FALSE)</f>
        <v>CFD-FOREX Majors</v>
      </c>
      <c r="G340" s="1" t="str">
        <f>VLOOKUP(B:B,'[1]RTS REPORT (Q1)'!$B:$G,6,FALSE)</f>
        <v>EUR</v>
      </c>
    </row>
    <row r="341" spans="1:7" s="1" customFormat="1" x14ac:dyDescent="0.25">
      <c r="A341" s="3">
        <v>43678</v>
      </c>
      <c r="B341" s="1" t="s">
        <v>32</v>
      </c>
      <c r="C341" s="1" t="str">
        <f>VLOOKUP(B:B,'[1]RTS REPORT (Q1)'!$B:$C,2,FALSE)</f>
        <v xml:space="preserve">EURO vs JANANESE YEN </v>
      </c>
      <c r="D341" s="1" t="str">
        <f>VLOOKUP(B:B,'[1]RTS REPORT (Q1)'!$B:$D,3,FALSE)</f>
        <v>100,000 EUR</v>
      </c>
      <c r="E341" s="1" t="s">
        <v>85</v>
      </c>
      <c r="F341" s="1" t="str">
        <f>VLOOKUP(B:B,'[1]RTS REPORT (Q1)'!$B:$F,5,FALSE)</f>
        <v>CFD-Forex Major Crosses</v>
      </c>
      <c r="G341" s="1" t="str">
        <f>VLOOKUP(B:B,'[1]RTS REPORT (Q1)'!$B:$G,6,FALSE)</f>
        <v>EUR</v>
      </c>
    </row>
    <row r="342" spans="1:7" s="1" customFormat="1" x14ac:dyDescent="0.25">
      <c r="A342" s="3">
        <v>43678</v>
      </c>
      <c r="B342" s="1" t="s">
        <v>9</v>
      </c>
      <c r="C342" s="1" t="str">
        <f>VLOOKUP(B:B,'[1]RTS REPORT (Q1)'!$B:$C,2,FALSE)</f>
        <v>NATURAL GAS</v>
      </c>
      <c r="D342" s="1" t="str">
        <f>VLOOKUP(B:B,'[1]RTS REPORT (Q1)'!$B:$D,3,FALSE)</f>
        <v>10,000 Million British thermal unit</v>
      </c>
      <c r="E342" s="1" t="s">
        <v>85</v>
      </c>
      <c r="F342" s="1" t="str">
        <f>VLOOKUP(B:B,'[1]RTS REPORT (Q1)'!$B:$F,5,FALSE)</f>
        <v>CFD-COMMODITY</v>
      </c>
      <c r="G342" s="1" t="str">
        <f>VLOOKUP(B:B,'[1]RTS REPORT (Q1)'!$B:$G,6,FALSE)</f>
        <v>USD</v>
      </c>
    </row>
    <row r="343" spans="1:7" s="1" customFormat="1" x14ac:dyDescent="0.25">
      <c r="A343" s="3">
        <v>43678</v>
      </c>
      <c r="B343" s="1" t="s">
        <v>20</v>
      </c>
      <c r="C343" s="1" t="str">
        <f>VLOOKUP(B:B,'[1]RTS REPORT (Q1)'!$B:$C,2,FALSE)</f>
        <v xml:space="preserve">EURO vs US DOLLAR </v>
      </c>
      <c r="D343" s="1" t="str">
        <f>VLOOKUP(B:B,'[1]RTS REPORT (Q1)'!$B:$D,3,FALSE)</f>
        <v>100,000 EUR</v>
      </c>
      <c r="E343" s="1" t="s">
        <v>85</v>
      </c>
      <c r="F343" s="1" t="str">
        <f>VLOOKUP(B:B,'[1]RTS REPORT (Q1)'!$B:$F,5,FALSE)</f>
        <v>CFD-FOREX Majors</v>
      </c>
      <c r="G343" s="1" t="str">
        <f>VLOOKUP(B:B,'[1]RTS REPORT (Q1)'!$B:$G,6,FALSE)</f>
        <v>EUR</v>
      </c>
    </row>
    <row r="344" spans="1:7" s="1" customFormat="1" x14ac:dyDescent="0.25">
      <c r="A344" s="3">
        <v>43678</v>
      </c>
      <c r="B344" s="1" t="s">
        <v>9</v>
      </c>
      <c r="C344" s="1" t="str">
        <f>VLOOKUP(B:B,'[1]RTS REPORT (Q1)'!$B:$C,2,FALSE)</f>
        <v>NATURAL GAS</v>
      </c>
      <c r="D344" s="1" t="str">
        <f>VLOOKUP(B:B,'[1]RTS REPORT (Q1)'!$B:$D,3,FALSE)</f>
        <v>10,000 Million British thermal unit</v>
      </c>
      <c r="E344" s="1" t="s">
        <v>85</v>
      </c>
      <c r="F344" s="1" t="str">
        <f>VLOOKUP(B:B,'[1]RTS REPORT (Q1)'!$B:$F,5,FALSE)</f>
        <v>CFD-COMMODITY</v>
      </c>
      <c r="G344" s="1" t="str">
        <f>VLOOKUP(B:B,'[1]RTS REPORT (Q1)'!$B:$G,6,FALSE)</f>
        <v>USD</v>
      </c>
    </row>
    <row r="345" spans="1:7" s="1" customFormat="1" x14ac:dyDescent="0.25">
      <c r="A345" s="3">
        <v>43679</v>
      </c>
      <c r="B345" s="1" t="s">
        <v>34</v>
      </c>
      <c r="C345" s="1" t="str">
        <f>VLOOKUP(B:B,'[1]RTS REPORT (Q1)'!$B:$C,2,FALSE)</f>
        <v xml:space="preserve">AUSTRALIAN DOLLAR vs JAPANESE YEN </v>
      </c>
      <c r="D345" s="1" t="str">
        <f>VLOOKUP(B:B,'[1]RTS REPORT (Q1)'!$B:$D,3,FALSE)</f>
        <v>100,000 AUD</v>
      </c>
      <c r="E345" s="1" t="s">
        <v>85</v>
      </c>
      <c r="F345" s="1" t="str">
        <f>VLOOKUP(B:B,'[1]RTS REPORT (Q1)'!$B:$F,5,FALSE)</f>
        <v>CFD-Forex Major Crosses</v>
      </c>
      <c r="G345" s="1" t="str">
        <f>VLOOKUP(B:B,'[1]RTS REPORT (Q1)'!$B:$G,6,FALSE)</f>
        <v>AUD</v>
      </c>
    </row>
    <row r="346" spans="1:7" s="1" customFormat="1" x14ac:dyDescent="0.25">
      <c r="A346" s="3">
        <v>43679</v>
      </c>
      <c r="B346" s="1" t="s">
        <v>34</v>
      </c>
      <c r="C346" s="1" t="str">
        <f>VLOOKUP(B:B,'[1]RTS REPORT (Q1)'!$B:$C,2,FALSE)</f>
        <v xml:space="preserve">AUSTRALIAN DOLLAR vs JAPANESE YEN </v>
      </c>
      <c r="D346" s="1" t="str">
        <f>VLOOKUP(B:B,'[1]RTS REPORT (Q1)'!$B:$D,3,FALSE)</f>
        <v>100,000 AUD</v>
      </c>
      <c r="E346" s="1" t="s">
        <v>85</v>
      </c>
      <c r="F346" s="1" t="str">
        <f>VLOOKUP(B:B,'[1]RTS REPORT (Q1)'!$B:$F,5,FALSE)</f>
        <v>CFD-Forex Major Crosses</v>
      </c>
      <c r="G346" s="1" t="str">
        <f>VLOOKUP(B:B,'[1]RTS REPORT (Q1)'!$B:$G,6,FALSE)</f>
        <v>AUD</v>
      </c>
    </row>
    <row r="347" spans="1:7" s="1" customFormat="1" x14ac:dyDescent="0.25">
      <c r="A347" s="3">
        <v>43679</v>
      </c>
      <c r="B347" s="1" t="s">
        <v>8</v>
      </c>
      <c r="C347" s="1" t="str">
        <f>VLOOKUP(B:B,'[1]RTS REPORT (Q1)'!$B:$C,2,FALSE)</f>
        <v>DAX INDEX</v>
      </c>
      <c r="D347" s="1" t="str">
        <f>VLOOKUP(B:B,'[1]RTS REPORT (Q1)'!$B:$D,3,FALSE)</f>
        <v>25€*Index points</v>
      </c>
      <c r="E347" s="1" t="s">
        <v>85</v>
      </c>
      <c r="F347" s="1" t="str">
        <f>VLOOKUP(B:B,'[1]RTS REPORT (Q1)'!$B:$F,5,FALSE)</f>
        <v>CFD-INDEX</v>
      </c>
      <c r="G347" s="1" t="str">
        <f>VLOOKUP(B:B,'[1]RTS REPORT (Q1)'!$B:$G,6,FALSE)</f>
        <v>EUR</v>
      </c>
    </row>
    <row r="348" spans="1:7" s="1" customFormat="1" x14ac:dyDescent="0.25">
      <c r="A348" s="3">
        <v>43679</v>
      </c>
      <c r="B348" s="1" t="s">
        <v>2</v>
      </c>
      <c r="C348" s="1" t="str">
        <f>VLOOKUP(B:B,'[1]RTS REPORT (Q1)'!$B:$C,2,FALSE)</f>
        <v>Mini-Nasdaq INDEX</v>
      </c>
      <c r="D348" s="1" t="str">
        <f>VLOOKUP(B:B,'[1]RTS REPORT (Q1)'!$B:$D,3,FALSE)</f>
        <v>20$*Index points</v>
      </c>
      <c r="E348" s="1" t="s">
        <v>85</v>
      </c>
      <c r="F348" s="1" t="str">
        <f>VLOOKUP(B:B,'[1]RTS REPORT (Q1)'!$B:$F,5,FALSE)</f>
        <v>CFD-INDEX</v>
      </c>
      <c r="G348" s="1" t="str">
        <f>VLOOKUP(B:B,'[1]RTS REPORT (Q1)'!$B:$G,6,FALSE)</f>
        <v>USD</v>
      </c>
    </row>
    <row r="349" spans="1:7" s="1" customFormat="1" x14ac:dyDescent="0.25">
      <c r="A349" s="3">
        <v>43679</v>
      </c>
      <c r="B349" s="1" t="s">
        <v>20</v>
      </c>
      <c r="C349" s="1" t="str">
        <f>VLOOKUP(B:B,'[1]RTS REPORT (Q1)'!$B:$C,2,FALSE)</f>
        <v xml:space="preserve">EURO vs US DOLLAR </v>
      </c>
      <c r="D349" s="1" t="str">
        <f>VLOOKUP(B:B,'[1]RTS REPORT (Q1)'!$B:$D,3,FALSE)</f>
        <v>100,000 EUR</v>
      </c>
      <c r="E349" s="1" t="s">
        <v>85</v>
      </c>
      <c r="F349" s="1" t="str">
        <f>VLOOKUP(B:B,'[1]RTS REPORT (Q1)'!$B:$F,5,FALSE)</f>
        <v>CFD-FOREX Majors</v>
      </c>
      <c r="G349" s="1" t="str">
        <f>VLOOKUP(B:B,'[1]RTS REPORT (Q1)'!$B:$G,6,FALSE)</f>
        <v>EUR</v>
      </c>
    </row>
    <row r="350" spans="1:7" s="1" customFormat="1" x14ac:dyDescent="0.25">
      <c r="A350" s="3">
        <v>43679</v>
      </c>
      <c r="B350" s="1" t="s">
        <v>20</v>
      </c>
      <c r="C350" s="1" t="str">
        <f>VLOOKUP(B:B,'[1]RTS REPORT (Q1)'!$B:$C,2,FALSE)</f>
        <v xml:space="preserve">EURO vs US DOLLAR </v>
      </c>
      <c r="D350" s="1" t="str">
        <f>VLOOKUP(B:B,'[1]RTS REPORT (Q1)'!$B:$D,3,FALSE)</f>
        <v>100,000 EUR</v>
      </c>
      <c r="E350" s="1" t="s">
        <v>85</v>
      </c>
      <c r="F350" s="1" t="str">
        <f>VLOOKUP(B:B,'[1]RTS REPORT (Q1)'!$B:$F,5,FALSE)</f>
        <v>CFD-FOREX Majors</v>
      </c>
      <c r="G350" s="1" t="str">
        <f>VLOOKUP(B:B,'[1]RTS REPORT (Q1)'!$B:$G,6,FALSE)</f>
        <v>EUR</v>
      </c>
    </row>
    <row r="351" spans="1:7" s="1" customFormat="1" x14ac:dyDescent="0.25">
      <c r="A351" s="3">
        <v>43679</v>
      </c>
      <c r="B351" s="1" t="s">
        <v>26</v>
      </c>
      <c r="C351" s="1" t="str">
        <f>VLOOKUP(B:B,'[1]RTS REPORT (Q1)'!$B:$C,2,FALSE)</f>
        <v xml:space="preserve">US DOLLAR vs TURKISH LIRA </v>
      </c>
      <c r="D351" s="1" t="str">
        <f>VLOOKUP(B:B,'[1]RTS REPORT (Q1)'!$B:$D,3,FALSE)</f>
        <v>100,000 USD</v>
      </c>
      <c r="E351" s="1" t="s">
        <v>85</v>
      </c>
      <c r="F351" s="1" t="str">
        <f>VLOOKUP(B:B,'[1]RTS REPORT (Q1)'!$B:$F,5,FALSE)</f>
        <v>CFD-Forex Exotics/Nordics</v>
      </c>
      <c r="G351" s="1" t="str">
        <f>VLOOKUP(B:B,'[1]RTS REPORT (Q1)'!$B:$G,6,FALSE)</f>
        <v>USD</v>
      </c>
    </row>
    <row r="352" spans="1:7" s="1" customFormat="1" x14ac:dyDescent="0.25">
      <c r="A352" s="3">
        <v>43679</v>
      </c>
      <c r="B352" s="1" t="s">
        <v>20</v>
      </c>
      <c r="C352" s="1" t="str">
        <f>VLOOKUP(B:B,'[1]RTS REPORT (Q1)'!$B:$C,2,FALSE)</f>
        <v xml:space="preserve">EURO vs US DOLLAR </v>
      </c>
      <c r="D352" s="1" t="str">
        <f>VLOOKUP(B:B,'[1]RTS REPORT (Q1)'!$B:$D,3,FALSE)</f>
        <v>100,000 EUR</v>
      </c>
      <c r="E352" s="1" t="s">
        <v>85</v>
      </c>
      <c r="F352" s="1" t="str">
        <f>VLOOKUP(B:B,'[1]RTS REPORT (Q1)'!$B:$F,5,FALSE)</f>
        <v>CFD-FOREX Majors</v>
      </c>
      <c r="G352" s="1" t="str">
        <f>VLOOKUP(B:B,'[1]RTS REPORT (Q1)'!$B:$G,6,FALSE)</f>
        <v>EUR</v>
      </c>
    </row>
    <row r="353" spans="1:7" s="1" customFormat="1" x14ac:dyDescent="0.25">
      <c r="A353" s="3">
        <v>43679</v>
      </c>
      <c r="B353" s="1" t="s">
        <v>32</v>
      </c>
      <c r="C353" s="1" t="str">
        <f>VLOOKUP(B:B,'[1]RTS REPORT (Q1)'!$B:$C,2,FALSE)</f>
        <v xml:space="preserve">EURO vs JANANESE YEN </v>
      </c>
      <c r="D353" s="1" t="str">
        <f>VLOOKUP(B:B,'[1]RTS REPORT (Q1)'!$B:$D,3,FALSE)</f>
        <v>100,000 EUR</v>
      </c>
      <c r="E353" s="1" t="s">
        <v>85</v>
      </c>
      <c r="F353" s="1" t="str">
        <f>VLOOKUP(B:B,'[1]RTS REPORT (Q1)'!$B:$F,5,FALSE)</f>
        <v>CFD-Forex Major Crosses</v>
      </c>
      <c r="G353" s="1" t="str">
        <f>VLOOKUP(B:B,'[1]RTS REPORT (Q1)'!$B:$G,6,FALSE)</f>
        <v>EUR</v>
      </c>
    </row>
    <row r="354" spans="1:7" s="1" customFormat="1" x14ac:dyDescent="0.25">
      <c r="A354" s="3">
        <v>43679</v>
      </c>
      <c r="B354" s="1" t="s">
        <v>20</v>
      </c>
      <c r="C354" s="1" t="str">
        <f>VLOOKUP(B:B,'[1]RTS REPORT (Q1)'!$B:$C,2,FALSE)</f>
        <v xml:space="preserve">EURO vs US DOLLAR </v>
      </c>
      <c r="D354" s="1" t="str">
        <f>VLOOKUP(B:B,'[1]RTS REPORT (Q1)'!$B:$D,3,FALSE)</f>
        <v>100,000 EUR</v>
      </c>
      <c r="E354" s="1" t="s">
        <v>85</v>
      </c>
      <c r="F354" s="1" t="str">
        <f>VLOOKUP(B:B,'[1]RTS REPORT (Q1)'!$B:$F,5,FALSE)</f>
        <v>CFD-FOREX Majors</v>
      </c>
      <c r="G354" s="1" t="str">
        <f>VLOOKUP(B:B,'[1]RTS REPORT (Q1)'!$B:$G,6,FALSE)</f>
        <v>EUR</v>
      </c>
    </row>
    <row r="355" spans="1:7" s="1" customFormat="1" x14ac:dyDescent="0.25">
      <c r="A355" s="3">
        <v>43679</v>
      </c>
      <c r="B355" s="1" t="s">
        <v>20</v>
      </c>
      <c r="C355" s="1" t="str">
        <f>VLOOKUP(B:B,'[1]RTS REPORT (Q1)'!$B:$C,2,FALSE)</f>
        <v xml:space="preserve">EURO vs US DOLLAR </v>
      </c>
      <c r="D355" s="1" t="str">
        <f>VLOOKUP(B:B,'[1]RTS REPORT (Q1)'!$B:$D,3,FALSE)</f>
        <v>100,000 EUR</v>
      </c>
      <c r="E355" s="1" t="s">
        <v>85</v>
      </c>
      <c r="F355" s="1" t="str">
        <f>VLOOKUP(B:B,'[1]RTS REPORT (Q1)'!$B:$F,5,FALSE)</f>
        <v>CFD-FOREX Majors</v>
      </c>
      <c r="G355" s="1" t="str">
        <f>VLOOKUP(B:B,'[1]RTS REPORT (Q1)'!$B:$G,6,FALSE)</f>
        <v>EUR</v>
      </c>
    </row>
    <row r="356" spans="1:7" s="1" customFormat="1" x14ac:dyDescent="0.25">
      <c r="A356" s="3">
        <v>43679</v>
      </c>
      <c r="B356" s="1" t="s">
        <v>25</v>
      </c>
      <c r="C356" s="1" t="str">
        <f>VLOOKUP(B:B,'[1]RTS REPORT (Q1)'!$B:$C,2,FALSE)</f>
        <v>Troy Ounce Gold vs USD</v>
      </c>
      <c r="D356" s="1" t="str">
        <f>VLOOKUP(B:B,'[1]RTS REPORT (Q1)'!$B:$D,3,FALSE)</f>
        <v>100 Troy Ounce</v>
      </c>
      <c r="E356" s="1" t="s">
        <v>85</v>
      </c>
      <c r="F356" s="1" t="str">
        <f>VLOOKUP(B:B,'[1]RTS REPORT (Q1)'!$B:$F,5,FALSE)</f>
        <v>CFD-PRECIOUS METALS</v>
      </c>
      <c r="G356" s="1" t="str">
        <f>VLOOKUP(B:B,'[1]RTS REPORT (Q1)'!$B:$G,6,FALSE)</f>
        <v>XAU</v>
      </c>
    </row>
    <row r="357" spans="1:7" s="1" customFormat="1" x14ac:dyDescent="0.25">
      <c r="A357" s="3">
        <v>43679</v>
      </c>
      <c r="B357" s="1" t="s">
        <v>26</v>
      </c>
      <c r="C357" s="1" t="str">
        <f>VLOOKUP(B:B,'[1]RTS REPORT (Q1)'!$B:$C,2,FALSE)</f>
        <v xml:space="preserve">US DOLLAR vs TURKISH LIRA </v>
      </c>
      <c r="D357" s="1" t="str">
        <f>VLOOKUP(B:B,'[1]RTS REPORT (Q1)'!$B:$D,3,FALSE)</f>
        <v>100,000 USD</v>
      </c>
      <c r="E357" s="1" t="s">
        <v>85</v>
      </c>
      <c r="F357" s="1" t="str">
        <f>VLOOKUP(B:B,'[1]RTS REPORT (Q1)'!$B:$F,5,FALSE)</f>
        <v>CFD-Forex Exotics/Nordics</v>
      </c>
      <c r="G357" s="1" t="str">
        <f>VLOOKUP(B:B,'[1]RTS REPORT (Q1)'!$B:$G,6,FALSE)</f>
        <v>USD</v>
      </c>
    </row>
    <row r="358" spans="1:7" s="1" customFormat="1" x14ac:dyDescent="0.25">
      <c r="A358" s="3">
        <v>43679</v>
      </c>
      <c r="B358" s="1" t="s">
        <v>25</v>
      </c>
      <c r="C358" s="1" t="str">
        <f>VLOOKUP(B:B,'[1]RTS REPORT (Q1)'!$B:$C,2,FALSE)</f>
        <v>Troy Ounce Gold vs USD</v>
      </c>
      <c r="D358" s="1" t="str">
        <f>VLOOKUP(B:B,'[1]RTS REPORT (Q1)'!$B:$D,3,FALSE)</f>
        <v>100 Troy Ounce</v>
      </c>
      <c r="E358" s="1" t="s">
        <v>85</v>
      </c>
      <c r="F358" s="1" t="str">
        <f>VLOOKUP(B:B,'[1]RTS REPORT (Q1)'!$B:$F,5,FALSE)</f>
        <v>CFD-PRECIOUS METALS</v>
      </c>
      <c r="G358" s="1" t="str">
        <f>VLOOKUP(B:B,'[1]RTS REPORT (Q1)'!$B:$G,6,FALSE)</f>
        <v>XAU</v>
      </c>
    </row>
    <row r="359" spans="1:7" s="1" customFormat="1" x14ac:dyDescent="0.25">
      <c r="A359" s="3">
        <v>43679</v>
      </c>
      <c r="B359" s="1" t="s">
        <v>31</v>
      </c>
      <c r="C359" s="1" t="str">
        <f>VLOOKUP(B:B,'[1]RTS REPORT (Q1)'!$B:$C,2,FALSE)</f>
        <v>US DOLLAR vs CANADIAN DOLLAR</v>
      </c>
      <c r="D359" s="1" t="str">
        <f>VLOOKUP(B:B,'[1]RTS REPORT (Q1)'!$B:$D,3,FALSE)</f>
        <v>100,000 USD</v>
      </c>
      <c r="E359" s="1" t="s">
        <v>85</v>
      </c>
      <c r="F359" s="1" t="str">
        <f>VLOOKUP(B:B,'[1]RTS REPORT (Q1)'!$B:$F,5,FALSE)</f>
        <v>CFD-FOREX Majors</v>
      </c>
      <c r="G359" s="1" t="str">
        <f>VLOOKUP(B:B,'[1]RTS REPORT (Q1)'!$B:$G,6,FALSE)</f>
        <v>USD</v>
      </c>
    </row>
    <row r="360" spans="1:7" s="1" customFormat="1" x14ac:dyDescent="0.25">
      <c r="A360" s="3">
        <v>43679</v>
      </c>
      <c r="B360" s="1" t="s">
        <v>0</v>
      </c>
      <c r="C360" s="1" t="str">
        <f>VLOOKUP(B:B,'[1]RTS REPORT (Q1)'!$B:$C,2,FALSE)</f>
        <v>Mini-SP 500 INDEX</v>
      </c>
      <c r="D360" s="1" t="str">
        <f>VLOOKUP(B:B,'[1]RTS REPORT (Q1)'!$B:$D,3,FALSE)</f>
        <v>50$*Index points</v>
      </c>
      <c r="E360" s="1" t="s">
        <v>85</v>
      </c>
      <c r="F360" s="1" t="str">
        <f>VLOOKUP(B:B,'[1]RTS REPORT (Q1)'!$B:$F,5,FALSE)</f>
        <v>CFD-INDEX</v>
      </c>
      <c r="G360" s="1" t="str">
        <f>VLOOKUP(B:B,'[1]RTS REPORT (Q1)'!$B:$G,6,FALSE)</f>
        <v>USD</v>
      </c>
    </row>
    <row r="361" spans="1:7" s="1" customFormat="1" x14ac:dyDescent="0.25">
      <c r="A361" s="3">
        <v>43679</v>
      </c>
      <c r="B361" s="1" t="s">
        <v>25</v>
      </c>
      <c r="C361" s="1" t="str">
        <f>VLOOKUP(B:B,'[1]RTS REPORT (Q1)'!$B:$C,2,FALSE)</f>
        <v>Troy Ounce Gold vs USD</v>
      </c>
      <c r="D361" s="1" t="str">
        <f>VLOOKUP(B:B,'[1]RTS REPORT (Q1)'!$B:$D,3,FALSE)</f>
        <v>100 Troy Ounce</v>
      </c>
      <c r="E361" s="1" t="s">
        <v>85</v>
      </c>
      <c r="F361" s="1" t="str">
        <f>VLOOKUP(B:B,'[1]RTS REPORT (Q1)'!$B:$F,5,FALSE)</f>
        <v>CFD-PRECIOUS METALS</v>
      </c>
      <c r="G361" s="1" t="str">
        <f>VLOOKUP(B:B,'[1]RTS REPORT (Q1)'!$B:$G,6,FALSE)</f>
        <v>XAU</v>
      </c>
    </row>
    <row r="362" spans="1:7" s="1" customFormat="1" x14ac:dyDescent="0.25">
      <c r="A362" s="3">
        <v>43679</v>
      </c>
      <c r="B362" s="1" t="s">
        <v>25</v>
      </c>
      <c r="C362" s="1" t="str">
        <f>VLOOKUP(B:B,'[1]RTS REPORT (Q1)'!$B:$C,2,FALSE)</f>
        <v>Troy Ounce Gold vs USD</v>
      </c>
      <c r="D362" s="1" t="str">
        <f>VLOOKUP(B:B,'[1]RTS REPORT (Q1)'!$B:$D,3,FALSE)</f>
        <v>100 Troy Ounce</v>
      </c>
      <c r="E362" s="1" t="s">
        <v>85</v>
      </c>
      <c r="F362" s="1" t="str">
        <f>VLOOKUP(B:B,'[1]RTS REPORT (Q1)'!$B:$F,5,FALSE)</f>
        <v>CFD-PRECIOUS METALS</v>
      </c>
      <c r="G362" s="1" t="str">
        <f>VLOOKUP(B:B,'[1]RTS REPORT (Q1)'!$B:$G,6,FALSE)</f>
        <v>XAU</v>
      </c>
    </row>
    <row r="363" spans="1:7" s="1" customFormat="1" x14ac:dyDescent="0.25">
      <c r="A363" s="3">
        <v>43679</v>
      </c>
      <c r="B363" s="1" t="s">
        <v>25</v>
      </c>
      <c r="C363" s="1" t="str">
        <f>VLOOKUP(B:B,'[1]RTS REPORT (Q1)'!$B:$C,2,FALSE)</f>
        <v>Troy Ounce Gold vs USD</v>
      </c>
      <c r="D363" s="1" t="str">
        <f>VLOOKUP(B:B,'[1]RTS REPORT (Q1)'!$B:$D,3,FALSE)</f>
        <v>100 Troy Ounce</v>
      </c>
      <c r="E363" s="1" t="s">
        <v>85</v>
      </c>
      <c r="F363" s="1" t="str">
        <f>VLOOKUP(B:B,'[1]RTS REPORT (Q1)'!$B:$F,5,FALSE)</f>
        <v>CFD-PRECIOUS METALS</v>
      </c>
      <c r="G363" s="1" t="str">
        <f>VLOOKUP(B:B,'[1]RTS REPORT (Q1)'!$B:$G,6,FALSE)</f>
        <v>XAU</v>
      </c>
    </row>
    <row r="364" spans="1:7" s="1" customFormat="1" x14ac:dyDescent="0.25">
      <c r="A364" s="3">
        <v>43679</v>
      </c>
      <c r="B364" s="1" t="s">
        <v>34</v>
      </c>
      <c r="C364" s="1" t="str">
        <f>VLOOKUP(B:B,'[1]RTS REPORT (Q1)'!$B:$C,2,FALSE)</f>
        <v xml:space="preserve">AUSTRALIAN DOLLAR vs JAPANESE YEN </v>
      </c>
      <c r="D364" s="1" t="str">
        <f>VLOOKUP(B:B,'[1]RTS REPORT (Q1)'!$B:$D,3,FALSE)</f>
        <v>100,000 AUD</v>
      </c>
      <c r="E364" s="1" t="s">
        <v>85</v>
      </c>
      <c r="F364" s="1" t="str">
        <f>VLOOKUP(B:B,'[1]RTS REPORT (Q1)'!$B:$F,5,FALSE)</f>
        <v>CFD-Forex Major Crosses</v>
      </c>
      <c r="G364" s="1" t="str">
        <f>VLOOKUP(B:B,'[1]RTS REPORT (Q1)'!$B:$G,6,FALSE)</f>
        <v>AUD</v>
      </c>
    </row>
    <row r="365" spans="1:7" s="1" customFormat="1" x14ac:dyDescent="0.25">
      <c r="A365" s="3">
        <v>43679</v>
      </c>
      <c r="B365" s="1" t="s">
        <v>25</v>
      </c>
      <c r="C365" s="1" t="str">
        <f>VLOOKUP(B:B,'[1]RTS REPORT (Q1)'!$B:$C,2,FALSE)</f>
        <v>Troy Ounce Gold vs USD</v>
      </c>
      <c r="D365" s="1" t="str">
        <f>VLOOKUP(B:B,'[1]RTS REPORT (Q1)'!$B:$D,3,FALSE)</f>
        <v>100 Troy Ounce</v>
      </c>
      <c r="E365" s="1" t="s">
        <v>85</v>
      </c>
      <c r="F365" s="1" t="str">
        <f>VLOOKUP(B:B,'[1]RTS REPORT (Q1)'!$B:$F,5,FALSE)</f>
        <v>CFD-PRECIOUS METALS</v>
      </c>
      <c r="G365" s="1" t="str">
        <f>VLOOKUP(B:B,'[1]RTS REPORT (Q1)'!$B:$G,6,FALSE)</f>
        <v>XAU</v>
      </c>
    </row>
    <row r="366" spans="1:7" s="1" customFormat="1" x14ac:dyDescent="0.25">
      <c r="A366" s="3">
        <v>43679</v>
      </c>
      <c r="B366" s="1" t="s">
        <v>2</v>
      </c>
      <c r="C366" s="1" t="str">
        <f>VLOOKUP(B:B,'[1]RTS REPORT (Q1)'!$B:$C,2,FALSE)</f>
        <v>Mini-Nasdaq INDEX</v>
      </c>
      <c r="D366" s="1" t="str">
        <f>VLOOKUP(B:B,'[1]RTS REPORT (Q1)'!$B:$D,3,FALSE)</f>
        <v>20$*Index points</v>
      </c>
      <c r="E366" s="1" t="s">
        <v>85</v>
      </c>
      <c r="F366" s="1" t="str">
        <f>VLOOKUP(B:B,'[1]RTS REPORT (Q1)'!$B:$F,5,FALSE)</f>
        <v>CFD-INDEX</v>
      </c>
      <c r="G366" s="1" t="str">
        <f>VLOOKUP(B:B,'[1]RTS REPORT (Q1)'!$B:$G,6,FALSE)</f>
        <v>USD</v>
      </c>
    </row>
    <row r="367" spans="1:7" s="1" customFormat="1" x14ac:dyDescent="0.25">
      <c r="A367" s="3">
        <v>43679</v>
      </c>
      <c r="B367" s="1" t="s">
        <v>25</v>
      </c>
      <c r="C367" s="1" t="str">
        <f>VLOOKUP(B:B,'[1]RTS REPORT (Q1)'!$B:$C,2,FALSE)</f>
        <v>Troy Ounce Gold vs USD</v>
      </c>
      <c r="D367" s="1" t="str">
        <f>VLOOKUP(B:B,'[1]RTS REPORT (Q1)'!$B:$D,3,FALSE)</f>
        <v>100 Troy Ounce</v>
      </c>
      <c r="E367" s="1" t="s">
        <v>85</v>
      </c>
      <c r="F367" s="1" t="str">
        <f>VLOOKUP(B:B,'[1]RTS REPORT (Q1)'!$B:$F,5,FALSE)</f>
        <v>CFD-PRECIOUS METALS</v>
      </c>
      <c r="G367" s="1" t="str">
        <f>VLOOKUP(B:B,'[1]RTS REPORT (Q1)'!$B:$G,6,FALSE)</f>
        <v>XAU</v>
      </c>
    </row>
    <row r="368" spans="1:7" s="1" customFormat="1" x14ac:dyDescent="0.25">
      <c r="A368" s="3">
        <v>43679</v>
      </c>
      <c r="B368" s="1" t="s">
        <v>26</v>
      </c>
      <c r="C368" s="1" t="str">
        <f>VLOOKUP(B:B,'[1]RTS REPORT (Q1)'!$B:$C,2,FALSE)</f>
        <v xml:space="preserve">US DOLLAR vs TURKISH LIRA </v>
      </c>
      <c r="D368" s="1" t="str">
        <f>VLOOKUP(B:B,'[1]RTS REPORT (Q1)'!$B:$D,3,FALSE)</f>
        <v>100,000 USD</v>
      </c>
      <c r="E368" s="1" t="s">
        <v>85</v>
      </c>
      <c r="F368" s="1" t="str">
        <f>VLOOKUP(B:B,'[1]RTS REPORT (Q1)'!$B:$F,5,FALSE)</f>
        <v>CFD-Forex Exotics/Nordics</v>
      </c>
      <c r="G368" s="1" t="str">
        <f>VLOOKUP(B:B,'[1]RTS REPORT (Q1)'!$B:$G,6,FALSE)</f>
        <v>USD</v>
      </c>
    </row>
    <row r="369" spans="1:7" s="1" customFormat="1" x14ac:dyDescent="0.25">
      <c r="A369" s="3">
        <v>43679</v>
      </c>
      <c r="B369" s="1" t="s">
        <v>25</v>
      </c>
      <c r="C369" s="1" t="str">
        <f>VLOOKUP(B:B,'[1]RTS REPORT (Q1)'!$B:$C,2,FALSE)</f>
        <v>Troy Ounce Gold vs USD</v>
      </c>
      <c r="D369" s="1" t="str">
        <f>VLOOKUP(B:B,'[1]RTS REPORT (Q1)'!$B:$D,3,FALSE)</f>
        <v>100 Troy Ounce</v>
      </c>
      <c r="E369" s="1" t="s">
        <v>85</v>
      </c>
      <c r="F369" s="1" t="str">
        <f>VLOOKUP(B:B,'[1]RTS REPORT (Q1)'!$B:$F,5,FALSE)</f>
        <v>CFD-PRECIOUS METALS</v>
      </c>
      <c r="G369" s="1" t="str">
        <f>VLOOKUP(B:B,'[1]RTS REPORT (Q1)'!$B:$G,6,FALSE)</f>
        <v>XAU</v>
      </c>
    </row>
    <row r="370" spans="1:7" s="1" customFormat="1" x14ac:dyDescent="0.25">
      <c r="A370" s="3">
        <v>43679</v>
      </c>
      <c r="B370" s="1" t="s">
        <v>37</v>
      </c>
      <c r="C370" s="1" t="str">
        <f>VLOOKUP(B:B,'[1]RTS REPORT (Q1)'!$B:$C,2,FALSE)</f>
        <v xml:space="preserve">EURO vs AUSTRALIAN DOLLAR </v>
      </c>
      <c r="D370" s="1" t="str">
        <f>VLOOKUP(B:B,'[1]RTS REPORT (Q1)'!$B:$D,3,FALSE)</f>
        <v>100,000 EUR</v>
      </c>
      <c r="E370" s="1" t="s">
        <v>85</v>
      </c>
      <c r="F370" s="1" t="str">
        <f>VLOOKUP(B:B,'[1]RTS REPORT (Q1)'!$B:$F,5,FALSE)</f>
        <v>CFD-Forex Major Crosses</v>
      </c>
      <c r="G370" s="1" t="str">
        <f>VLOOKUP(B:B,'[1]RTS REPORT (Q1)'!$B:$G,6,FALSE)</f>
        <v>EUR</v>
      </c>
    </row>
    <row r="371" spans="1:7" s="1" customFormat="1" x14ac:dyDescent="0.25">
      <c r="A371" s="3">
        <v>43679</v>
      </c>
      <c r="B371" s="1" t="s">
        <v>0</v>
      </c>
      <c r="C371" s="1" t="str">
        <f>VLOOKUP(B:B,'[1]RTS REPORT (Q1)'!$B:$C,2,FALSE)</f>
        <v>Mini-SP 500 INDEX</v>
      </c>
      <c r="D371" s="1" t="str">
        <f>VLOOKUP(B:B,'[1]RTS REPORT (Q1)'!$B:$D,3,FALSE)</f>
        <v>50$*Index points</v>
      </c>
      <c r="E371" s="1" t="s">
        <v>85</v>
      </c>
      <c r="F371" s="1" t="str">
        <f>VLOOKUP(B:B,'[1]RTS REPORT (Q1)'!$B:$F,5,FALSE)</f>
        <v>CFD-INDEX</v>
      </c>
      <c r="G371" s="1" t="str">
        <f>VLOOKUP(B:B,'[1]RTS REPORT (Q1)'!$B:$G,6,FALSE)</f>
        <v>USD</v>
      </c>
    </row>
    <row r="372" spans="1:7" s="1" customFormat="1" x14ac:dyDescent="0.25">
      <c r="A372" s="3">
        <v>43682</v>
      </c>
      <c r="B372" s="1" t="s">
        <v>8</v>
      </c>
      <c r="C372" s="1" t="str">
        <f>VLOOKUP(B:B,'[1]RTS REPORT (Q1)'!$B:$C,2,FALSE)</f>
        <v>DAX INDEX</v>
      </c>
      <c r="D372" s="1" t="str">
        <f>VLOOKUP(B:B,'[1]RTS REPORT (Q1)'!$B:$D,3,FALSE)</f>
        <v>25€*Index points</v>
      </c>
      <c r="E372" s="1" t="s">
        <v>85</v>
      </c>
      <c r="F372" s="1" t="str">
        <f>VLOOKUP(B:B,'[1]RTS REPORT (Q1)'!$B:$F,5,FALSE)</f>
        <v>CFD-INDEX</v>
      </c>
      <c r="G372" s="1" t="str">
        <f>VLOOKUP(B:B,'[1]RTS REPORT (Q1)'!$B:$G,6,FALSE)</f>
        <v>EUR</v>
      </c>
    </row>
    <row r="373" spans="1:7" s="1" customFormat="1" x14ac:dyDescent="0.25">
      <c r="A373" s="3">
        <v>43682</v>
      </c>
      <c r="B373" s="1" t="s">
        <v>20</v>
      </c>
      <c r="C373" s="1" t="str">
        <f>VLOOKUP(B:B,'[1]RTS REPORT (Q1)'!$B:$C,2,FALSE)</f>
        <v xml:space="preserve">EURO vs US DOLLAR </v>
      </c>
      <c r="D373" s="1" t="str">
        <f>VLOOKUP(B:B,'[1]RTS REPORT (Q1)'!$B:$D,3,FALSE)</f>
        <v>100,000 EUR</v>
      </c>
      <c r="E373" s="1" t="s">
        <v>85</v>
      </c>
      <c r="F373" s="1" t="str">
        <f>VLOOKUP(B:B,'[1]RTS REPORT (Q1)'!$B:$F,5,FALSE)</f>
        <v>CFD-FOREX Majors</v>
      </c>
      <c r="G373" s="1" t="str">
        <f>VLOOKUP(B:B,'[1]RTS REPORT (Q1)'!$B:$G,6,FALSE)</f>
        <v>EUR</v>
      </c>
    </row>
    <row r="374" spans="1:7" s="1" customFormat="1" x14ac:dyDescent="0.25">
      <c r="A374" s="3">
        <v>43682</v>
      </c>
      <c r="B374" s="1" t="s">
        <v>20</v>
      </c>
      <c r="C374" s="1" t="str">
        <f>VLOOKUP(B:B,'[1]RTS REPORT (Q1)'!$B:$C,2,FALSE)</f>
        <v xml:space="preserve">EURO vs US DOLLAR </v>
      </c>
      <c r="D374" s="1" t="str">
        <f>VLOOKUP(B:B,'[1]RTS REPORT (Q1)'!$B:$D,3,FALSE)</f>
        <v>100,000 EUR</v>
      </c>
      <c r="E374" s="1" t="s">
        <v>85</v>
      </c>
      <c r="F374" s="1" t="str">
        <f>VLOOKUP(B:B,'[1]RTS REPORT (Q1)'!$B:$F,5,FALSE)</f>
        <v>CFD-FOREX Majors</v>
      </c>
      <c r="G374" s="1" t="str">
        <f>VLOOKUP(B:B,'[1]RTS REPORT (Q1)'!$B:$G,6,FALSE)</f>
        <v>EUR</v>
      </c>
    </row>
    <row r="375" spans="1:7" s="1" customFormat="1" x14ac:dyDescent="0.25">
      <c r="A375" s="3">
        <v>43682</v>
      </c>
      <c r="B375" s="1" t="s">
        <v>8</v>
      </c>
      <c r="C375" s="1" t="str">
        <f>VLOOKUP(B:B,'[1]RTS REPORT (Q1)'!$B:$C,2,FALSE)</f>
        <v>DAX INDEX</v>
      </c>
      <c r="D375" s="1" t="str">
        <f>VLOOKUP(B:B,'[1]RTS REPORT (Q1)'!$B:$D,3,FALSE)</f>
        <v>25€*Index points</v>
      </c>
      <c r="E375" s="1" t="s">
        <v>85</v>
      </c>
      <c r="F375" s="1" t="str">
        <f>VLOOKUP(B:B,'[1]RTS REPORT (Q1)'!$B:$F,5,FALSE)</f>
        <v>CFD-INDEX</v>
      </c>
      <c r="G375" s="1" t="str">
        <f>VLOOKUP(B:B,'[1]RTS REPORT (Q1)'!$B:$G,6,FALSE)</f>
        <v>EUR</v>
      </c>
    </row>
    <row r="376" spans="1:7" s="1" customFormat="1" x14ac:dyDescent="0.25">
      <c r="A376" s="3">
        <v>43682</v>
      </c>
      <c r="B376" s="1" t="s">
        <v>21</v>
      </c>
      <c r="C376" s="1" t="str">
        <f>VLOOKUP(B:B,'[1]RTS REPORT (Q1)'!$B:$C,2,FALSE)</f>
        <v>GREAT BRITAIN POUND vs US DOLLAR</v>
      </c>
      <c r="D376" s="1" t="str">
        <f>VLOOKUP(B:B,'[1]RTS REPORT (Q1)'!$B:$D,3,FALSE)</f>
        <v>100,000 GBP</v>
      </c>
      <c r="E376" s="1" t="s">
        <v>85</v>
      </c>
      <c r="F376" s="1" t="str">
        <f>VLOOKUP(B:B,'[1]RTS REPORT (Q1)'!$B:$F,5,FALSE)</f>
        <v>CFD-FOREX Majors</v>
      </c>
      <c r="G376" s="1" t="str">
        <f>VLOOKUP(B:B,'[1]RTS REPORT (Q1)'!$B:$G,6,FALSE)</f>
        <v>GBP</v>
      </c>
    </row>
    <row r="377" spans="1:7" s="1" customFormat="1" x14ac:dyDescent="0.25">
      <c r="A377" s="3">
        <v>43682</v>
      </c>
      <c r="B377" s="1" t="s">
        <v>25</v>
      </c>
      <c r="C377" s="1" t="str">
        <f>VLOOKUP(B:B,'[1]RTS REPORT (Q1)'!$B:$C,2,FALSE)</f>
        <v>Troy Ounce Gold vs USD</v>
      </c>
      <c r="D377" s="1" t="str">
        <f>VLOOKUP(B:B,'[1]RTS REPORT (Q1)'!$B:$D,3,FALSE)</f>
        <v>100 Troy Ounce</v>
      </c>
      <c r="E377" s="1" t="s">
        <v>85</v>
      </c>
      <c r="F377" s="1" t="str">
        <f>VLOOKUP(B:B,'[1]RTS REPORT (Q1)'!$B:$F,5,FALSE)</f>
        <v>CFD-PRECIOUS METALS</v>
      </c>
      <c r="G377" s="1" t="str">
        <f>VLOOKUP(B:B,'[1]RTS REPORT (Q1)'!$B:$G,6,FALSE)</f>
        <v>XAU</v>
      </c>
    </row>
    <row r="378" spans="1:7" s="1" customFormat="1" x14ac:dyDescent="0.25">
      <c r="A378" s="3">
        <v>43682</v>
      </c>
      <c r="B378" s="1" t="s">
        <v>11</v>
      </c>
      <c r="C378" s="1" t="str">
        <f>VLOOKUP(B:B,'[1]RTS REPORT (Q1)'!$B:$C,2,FALSE)</f>
        <v>Mini-FTSE MIB INDEX</v>
      </c>
      <c r="D378" s="1" t="str">
        <f>VLOOKUP(B:B,'[1]RTS REPORT (Q1)'!$B:$D,3,FALSE)</f>
        <v>1€*Index points</v>
      </c>
      <c r="E378" s="1" t="s">
        <v>85</v>
      </c>
      <c r="F378" s="1" t="str">
        <f>VLOOKUP(B:B,'[1]RTS REPORT (Q1)'!$B:$F,5,FALSE)</f>
        <v>CFD-INDEX</v>
      </c>
      <c r="G378" s="1" t="str">
        <f>VLOOKUP(B:B,'[1]RTS REPORT (Q1)'!$B:$G,6,FALSE)</f>
        <v>EUR</v>
      </c>
    </row>
    <row r="379" spans="1:7" s="1" customFormat="1" x14ac:dyDescent="0.25">
      <c r="A379" s="3">
        <v>43682</v>
      </c>
      <c r="B379" s="1" t="s">
        <v>11</v>
      </c>
      <c r="C379" s="1" t="str">
        <f>VLOOKUP(B:B,'[1]RTS REPORT (Q1)'!$B:$C,2,FALSE)</f>
        <v>Mini-FTSE MIB INDEX</v>
      </c>
      <c r="D379" s="1" t="str">
        <f>VLOOKUP(B:B,'[1]RTS REPORT (Q1)'!$B:$D,3,FALSE)</f>
        <v>1€*Index points</v>
      </c>
      <c r="E379" s="1" t="s">
        <v>85</v>
      </c>
      <c r="F379" s="1" t="str">
        <f>VLOOKUP(B:B,'[1]RTS REPORT (Q1)'!$B:$F,5,FALSE)</f>
        <v>CFD-INDEX</v>
      </c>
      <c r="G379" s="1" t="str">
        <f>VLOOKUP(B:B,'[1]RTS REPORT (Q1)'!$B:$G,6,FALSE)</f>
        <v>EUR</v>
      </c>
    </row>
    <row r="380" spans="1:7" s="1" customFormat="1" x14ac:dyDescent="0.25">
      <c r="A380" s="3">
        <v>43682</v>
      </c>
      <c r="B380" s="1" t="s">
        <v>20</v>
      </c>
      <c r="C380" s="1" t="str">
        <f>VLOOKUP(B:B,'[1]RTS REPORT (Q1)'!$B:$C,2,FALSE)</f>
        <v xml:space="preserve">EURO vs US DOLLAR </v>
      </c>
      <c r="D380" s="1" t="str">
        <f>VLOOKUP(B:B,'[1]RTS REPORT (Q1)'!$B:$D,3,FALSE)</f>
        <v>100,000 EUR</v>
      </c>
      <c r="E380" s="1" t="s">
        <v>85</v>
      </c>
      <c r="F380" s="1" t="str">
        <f>VLOOKUP(B:B,'[1]RTS REPORT (Q1)'!$B:$F,5,FALSE)</f>
        <v>CFD-FOREX Majors</v>
      </c>
      <c r="G380" s="1" t="str">
        <f>VLOOKUP(B:B,'[1]RTS REPORT (Q1)'!$B:$G,6,FALSE)</f>
        <v>EUR</v>
      </c>
    </row>
    <row r="381" spans="1:7" s="1" customFormat="1" x14ac:dyDescent="0.25">
      <c r="A381" s="3">
        <v>43682</v>
      </c>
      <c r="B381" s="1" t="s">
        <v>2</v>
      </c>
      <c r="C381" s="1" t="str">
        <f>VLOOKUP(B:B,'[1]RTS REPORT (Q1)'!$B:$C,2,FALSE)</f>
        <v>Mini-Nasdaq INDEX</v>
      </c>
      <c r="D381" s="1" t="str">
        <f>VLOOKUP(B:B,'[1]RTS REPORT (Q1)'!$B:$D,3,FALSE)</f>
        <v>20$*Index points</v>
      </c>
      <c r="E381" s="1" t="s">
        <v>85</v>
      </c>
      <c r="F381" s="1" t="str">
        <f>VLOOKUP(B:B,'[1]RTS REPORT (Q1)'!$B:$F,5,FALSE)</f>
        <v>CFD-INDEX</v>
      </c>
      <c r="G381" s="1" t="str">
        <f>VLOOKUP(B:B,'[1]RTS REPORT (Q1)'!$B:$G,6,FALSE)</f>
        <v>USD</v>
      </c>
    </row>
    <row r="382" spans="1:7" s="1" customFormat="1" x14ac:dyDescent="0.25">
      <c r="A382" s="3">
        <v>43682</v>
      </c>
      <c r="B382" s="1" t="s">
        <v>11</v>
      </c>
      <c r="C382" s="1" t="str">
        <f>VLOOKUP(B:B,'[1]RTS REPORT (Q1)'!$B:$C,2,FALSE)</f>
        <v>Mini-FTSE MIB INDEX</v>
      </c>
      <c r="D382" s="1" t="str">
        <f>VLOOKUP(B:B,'[1]RTS REPORT (Q1)'!$B:$D,3,FALSE)</f>
        <v>1€*Index points</v>
      </c>
      <c r="E382" s="1" t="s">
        <v>85</v>
      </c>
      <c r="F382" s="1" t="str">
        <f>VLOOKUP(B:B,'[1]RTS REPORT (Q1)'!$B:$F,5,FALSE)</f>
        <v>CFD-INDEX</v>
      </c>
      <c r="G382" s="1" t="str">
        <f>VLOOKUP(B:B,'[1]RTS REPORT (Q1)'!$B:$G,6,FALSE)</f>
        <v>EUR</v>
      </c>
    </row>
    <row r="383" spans="1:7" s="1" customFormat="1" x14ac:dyDescent="0.25">
      <c r="A383" s="3">
        <v>43682</v>
      </c>
      <c r="B383" s="1" t="s">
        <v>20</v>
      </c>
      <c r="C383" s="1" t="str">
        <f>VLOOKUP(B:B,'[1]RTS REPORT (Q1)'!$B:$C,2,FALSE)</f>
        <v xml:space="preserve">EURO vs US DOLLAR </v>
      </c>
      <c r="D383" s="1" t="str">
        <f>VLOOKUP(B:B,'[1]RTS REPORT (Q1)'!$B:$D,3,FALSE)</f>
        <v>100,000 EUR</v>
      </c>
      <c r="E383" s="1" t="s">
        <v>85</v>
      </c>
      <c r="F383" s="1" t="str">
        <f>VLOOKUP(B:B,'[1]RTS REPORT (Q1)'!$B:$F,5,FALSE)</f>
        <v>CFD-FOREX Majors</v>
      </c>
      <c r="G383" s="1" t="str">
        <f>VLOOKUP(B:B,'[1]RTS REPORT (Q1)'!$B:$G,6,FALSE)</f>
        <v>EUR</v>
      </c>
    </row>
    <row r="384" spans="1:7" s="1" customFormat="1" x14ac:dyDescent="0.25">
      <c r="A384" s="3">
        <v>43682</v>
      </c>
      <c r="B384" s="1" t="s">
        <v>26</v>
      </c>
      <c r="C384" s="1" t="str">
        <f>VLOOKUP(B:B,'[1]RTS REPORT (Q1)'!$B:$C,2,FALSE)</f>
        <v xml:space="preserve">US DOLLAR vs TURKISH LIRA </v>
      </c>
      <c r="D384" s="1" t="str">
        <f>VLOOKUP(B:B,'[1]RTS REPORT (Q1)'!$B:$D,3,FALSE)</f>
        <v>100,000 USD</v>
      </c>
      <c r="E384" s="1" t="s">
        <v>85</v>
      </c>
      <c r="F384" s="1" t="str">
        <f>VLOOKUP(B:B,'[1]RTS REPORT (Q1)'!$B:$F,5,FALSE)</f>
        <v>CFD-Forex Exotics/Nordics</v>
      </c>
      <c r="G384" s="1" t="str">
        <f>VLOOKUP(B:B,'[1]RTS REPORT (Q1)'!$B:$G,6,FALSE)</f>
        <v>USD</v>
      </c>
    </row>
    <row r="385" spans="1:7" s="1" customFormat="1" x14ac:dyDescent="0.25">
      <c r="A385" s="3">
        <v>43682</v>
      </c>
      <c r="B385" s="1" t="s">
        <v>20</v>
      </c>
      <c r="C385" s="1" t="str">
        <f>VLOOKUP(B:B,'[1]RTS REPORT (Q1)'!$B:$C,2,FALSE)</f>
        <v xml:space="preserve">EURO vs US DOLLAR </v>
      </c>
      <c r="D385" s="1" t="str">
        <f>VLOOKUP(B:B,'[1]RTS REPORT (Q1)'!$B:$D,3,FALSE)</f>
        <v>100,000 EUR</v>
      </c>
      <c r="E385" s="1" t="s">
        <v>85</v>
      </c>
      <c r="F385" s="1" t="str">
        <f>VLOOKUP(B:B,'[1]RTS REPORT (Q1)'!$B:$F,5,FALSE)</f>
        <v>CFD-FOREX Majors</v>
      </c>
      <c r="G385" s="1" t="str">
        <f>VLOOKUP(B:B,'[1]RTS REPORT (Q1)'!$B:$G,6,FALSE)</f>
        <v>EUR</v>
      </c>
    </row>
    <row r="386" spans="1:7" s="1" customFormat="1" x14ac:dyDescent="0.25">
      <c r="A386" s="3">
        <v>43682</v>
      </c>
      <c r="B386" s="1" t="s">
        <v>20</v>
      </c>
      <c r="C386" s="1" t="str">
        <f>VLOOKUP(B:B,'[1]RTS REPORT (Q1)'!$B:$C,2,FALSE)</f>
        <v xml:space="preserve">EURO vs US DOLLAR </v>
      </c>
      <c r="D386" s="1" t="str">
        <f>VLOOKUP(B:B,'[1]RTS REPORT (Q1)'!$B:$D,3,FALSE)</f>
        <v>100,000 EUR</v>
      </c>
      <c r="E386" s="1" t="s">
        <v>85</v>
      </c>
      <c r="F386" s="1" t="str">
        <f>VLOOKUP(B:B,'[1]RTS REPORT (Q1)'!$B:$F,5,FALSE)</f>
        <v>CFD-FOREX Majors</v>
      </c>
      <c r="G386" s="1" t="str">
        <f>VLOOKUP(B:B,'[1]RTS REPORT (Q1)'!$B:$G,6,FALSE)</f>
        <v>EUR</v>
      </c>
    </row>
    <row r="387" spans="1:7" s="1" customFormat="1" x14ac:dyDescent="0.25">
      <c r="A387" s="3">
        <v>43682</v>
      </c>
      <c r="B387" s="1" t="s">
        <v>8</v>
      </c>
      <c r="C387" s="1" t="str">
        <f>VLOOKUP(B:B,'[1]RTS REPORT (Q1)'!$B:$C,2,FALSE)</f>
        <v>DAX INDEX</v>
      </c>
      <c r="D387" s="1" t="str">
        <f>VLOOKUP(B:B,'[1]RTS REPORT (Q1)'!$B:$D,3,FALSE)</f>
        <v>25€*Index points</v>
      </c>
      <c r="E387" s="1" t="s">
        <v>85</v>
      </c>
      <c r="F387" s="1" t="str">
        <f>VLOOKUP(B:B,'[1]RTS REPORT (Q1)'!$B:$F,5,FALSE)</f>
        <v>CFD-INDEX</v>
      </c>
      <c r="G387" s="1" t="str">
        <f>VLOOKUP(B:B,'[1]RTS REPORT (Q1)'!$B:$G,6,FALSE)</f>
        <v>EUR</v>
      </c>
    </row>
    <row r="388" spans="1:7" s="1" customFormat="1" x14ac:dyDescent="0.25">
      <c r="A388" s="3">
        <v>43682</v>
      </c>
      <c r="B388" s="1" t="s">
        <v>8</v>
      </c>
      <c r="C388" s="1" t="str">
        <f>VLOOKUP(B:B,'[1]RTS REPORT (Q1)'!$B:$C,2,FALSE)</f>
        <v>DAX INDEX</v>
      </c>
      <c r="D388" s="1" t="str">
        <f>VLOOKUP(B:B,'[1]RTS REPORT (Q1)'!$B:$D,3,FALSE)</f>
        <v>25€*Index points</v>
      </c>
      <c r="E388" s="1" t="s">
        <v>85</v>
      </c>
      <c r="F388" s="1" t="str">
        <f>VLOOKUP(B:B,'[1]RTS REPORT (Q1)'!$B:$F,5,FALSE)</f>
        <v>CFD-INDEX</v>
      </c>
      <c r="G388" s="1" t="str">
        <f>VLOOKUP(B:B,'[1]RTS REPORT (Q1)'!$B:$G,6,FALSE)</f>
        <v>EUR</v>
      </c>
    </row>
    <row r="389" spans="1:7" s="1" customFormat="1" x14ac:dyDescent="0.25">
      <c r="A389" s="3">
        <v>43682</v>
      </c>
      <c r="B389" s="1" t="s">
        <v>21</v>
      </c>
      <c r="C389" s="1" t="str">
        <f>VLOOKUP(B:B,'[1]RTS REPORT (Q1)'!$B:$C,2,FALSE)</f>
        <v>GREAT BRITAIN POUND vs US DOLLAR</v>
      </c>
      <c r="D389" s="1" t="str">
        <f>VLOOKUP(B:B,'[1]RTS REPORT (Q1)'!$B:$D,3,FALSE)</f>
        <v>100,000 GBP</v>
      </c>
      <c r="E389" s="1" t="s">
        <v>85</v>
      </c>
      <c r="F389" s="1" t="str">
        <f>VLOOKUP(B:B,'[1]RTS REPORT (Q1)'!$B:$F,5,FALSE)</f>
        <v>CFD-FOREX Majors</v>
      </c>
      <c r="G389" s="1" t="str">
        <f>VLOOKUP(B:B,'[1]RTS REPORT (Q1)'!$B:$G,6,FALSE)</f>
        <v>GBP</v>
      </c>
    </row>
    <row r="390" spans="1:7" s="1" customFormat="1" x14ac:dyDescent="0.25">
      <c r="A390" s="3">
        <v>43682</v>
      </c>
      <c r="B390" s="1" t="s">
        <v>20</v>
      </c>
      <c r="C390" s="1" t="str">
        <f>VLOOKUP(B:B,'[1]RTS REPORT (Q1)'!$B:$C,2,FALSE)</f>
        <v xml:space="preserve">EURO vs US DOLLAR </v>
      </c>
      <c r="D390" s="1" t="str">
        <f>VLOOKUP(B:B,'[1]RTS REPORT (Q1)'!$B:$D,3,FALSE)</f>
        <v>100,000 EUR</v>
      </c>
      <c r="E390" s="1" t="s">
        <v>85</v>
      </c>
      <c r="F390" s="1" t="str">
        <f>VLOOKUP(B:B,'[1]RTS REPORT (Q1)'!$B:$F,5,FALSE)</f>
        <v>CFD-FOREX Majors</v>
      </c>
      <c r="G390" s="1" t="str">
        <f>VLOOKUP(B:B,'[1]RTS REPORT (Q1)'!$B:$G,6,FALSE)</f>
        <v>EUR</v>
      </c>
    </row>
    <row r="391" spans="1:7" s="1" customFormat="1" x14ac:dyDescent="0.25">
      <c r="A391" s="3">
        <v>43682</v>
      </c>
      <c r="B391" s="1" t="s">
        <v>20</v>
      </c>
      <c r="C391" s="1" t="str">
        <f>VLOOKUP(B:B,'[1]RTS REPORT (Q1)'!$B:$C,2,FALSE)</f>
        <v xml:space="preserve">EURO vs US DOLLAR </v>
      </c>
      <c r="D391" s="1" t="str">
        <f>VLOOKUP(B:B,'[1]RTS REPORT (Q1)'!$B:$D,3,FALSE)</f>
        <v>100,000 EUR</v>
      </c>
      <c r="E391" s="1" t="s">
        <v>85</v>
      </c>
      <c r="F391" s="1" t="str">
        <f>VLOOKUP(B:B,'[1]RTS REPORT (Q1)'!$B:$F,5,FALSE)</f>
        <v>CFD-FOREX Majors</v>
      </c>
      <c r="G391" s="1" t="str">
        <f>VLOOKUP(B:B,'[1]RTS REPORT (Q1)'!$B:$G,6,FALSE)</f>
        <v>EUR</v>
      </c>
    </row>
    <row r="392" spans="1:7" s="1" customFormat="1" x14ac:dyDescent="0.25">
      <c r="A392" s="3">
        <v>43682</v>
      </c>
      <c r="B392" s="1" t="s">
        <v>21</v>
      </c>
      <c r="C392" s="1" t="str">
        <f>VLOOKUP(B:B,'[1]RTS REPORT (Q1)'!$B:$C,2,FALSE)</f>
        <v>GREAT BRITAIN POUND vs US DOLLAR</v>
      </c>
      <c r="D392" s="1" t="str">
        <f>VLOOKUP(B:B,'[1]RTS REPORT (Q1)'!$B:$D,3,FALSE)</f>
        <v>100,000 GBP</v>
      </c>
      <c r="E392" s="1" t="s">
        <v>85</v>
      </c>
      <c r="F392" s="1" t="str">
        <f>VLOOKUP(B:B,'[1]RTS REPORT (Q1)'!$B:$F,5,FALSE)</f>
        <v>CFD-FOREX Majors</v>
      </c>
      <c r="G392" s="1" t="str">
        <f>VLOOKUP(B:B,'[1]RTS REPORT (Q1)'!$B:$G,6,FALSE)</f>
        <v>GBP</v>
      </c>
    </row>
    <row r="393" spans="1:7" s="1" customFormat="1" x14ac:dyDescent="0.25">
      <c r="A393" s="3">
        <v>43682</v>
      </c>
      <c r="B393" s="1" t="s">
        <v>25</v>
      </c>
      <c r="C393" s="1" t="str">
        <f>VLOOKUP(B:B,'[1]RTS REPORT (Q1)'!$B:$C,2,FALSE)</f>
        <v>Troy Ounce Gold vs USD</v>
      </c>
      <c r="D393" s="1" t="str">
        <f>VLOOKUP(B:B,'[1]RTS REPORT (Q1)'!$B:$D,3,FALSE)</f>
        <v>100 Troy Ounce</v>
      </c>
      <c r="E393" s="1" t="s">
        <v>85</v>
      </c>
      <c r="F393" s="1" t="str">
        <f>VLOOKUP(B:B,'[1]RTS REPORT (Q1)'!$B:$F,5,FALSE)</f>
        <v>CFD-PRECIOUS METALS</v>
      </c>
      <c r="G393" s="1" t="str">
        <f>VLOOKUP(B:B,'[1]RTS REPORT (Q1)'!$B:$G,6,FALSE)</f>
        <v>XAU</v>
      </c>
    </row>
    <row r="394" spans="1:7" s="1" customFormat="1" x14ac:dyDescent="0.25">
      <c r="A394" s="3">
        <v>43682</v>
      </c>
      <c r="B394" s="1" t="s">
        <v>25</v>
      </c>
      <c r="C394" s="1" t="str">
        <f>VLOOKUP(B:B,'[1]RTS REPORT (Q1)'!$B:$C,2,FALSE)</f>
        <v>Troy Ounce Gold vs USD</v>
      </c>
      <c r="D394" s="1" t="str">
        <f>VLOOKUP(B:B,'[1]RTS REPORT (Q1)'!$B:$D,3,FALSE)</f>
        <v>100 Troy Ounce</v>
      </c>
      <c r="E394" s="1" t="s">
        <v>85</v>
      </c>
      <c r="F394" s="1" t="str">
        <f>VLOOKUP(B:B,'[1]RTS REPORT (Q1)'!$B:$F,5,FALSE)</f>
        <v>CFD-PRECIOUS METALS</v>
      </c>
      <c r="G394" s="1" t="str">
        <f>VLOOKUP(B:B,'[1]RTS REPORT (Q1)'!$B:$G,6,FALSE)</f>
        <v>XAU</v>
      </c>
    </row>
    <row r="395" spans="1:7" s="1" customFormat="1" x14ac:dyDescent="0.25">
      <c r="A395" s="3">
        <v>43682</v>
      </c>
      <c r="B395" s="1" t="s">
        <v>25</v>
      </c>
      <c r="C395" s="1" t="str">
        <f>VLOOKUP(B:B,'[1]RTS REPORT (Q1)'!$B:$C,2,FALSE)</f>
        <v>Troy Ounce Gold vs USD</v>
      </c>
      <c r="D395" s="1" t="str">
        <f>VLOOKUP(B:B,'[1]RTS REPORT (Q1)'!$B:$D,3,FALSE)</f>
        <v>100 Troy Ounce</v>
      </c>
      <c r="E395" s="1" t="s">
        <v>85</v>
      </c>
      <c r="F395" s="1" t="str">
        <f>VLOOKUP(B:B,'[1]RTS REPORT (Q1)'!$B:$F,5,FALSE)</f>
        <v>CFD-PRECIOUS METALS</v>
      </c>
      <c r="G395" s="1" t="str">
        <f>VLOOKUP(B:B,'[1]RTS REPORT (Q1)'!$B:$G,6,FALSE)</f>
        <v>XAU</v>
      </c>
    </row>
    <row r="396" spans="1:7" s="1" customFormat="1" x14ac:dyDescent="0.25">
      <c r="A396" s="3">
        <v>43682</v>
      </c>
      <c r="B396" s="1" t="s">
        <v>25</v>
      </c>
      <c r="C396" s="1" t="str">
        <f>VLOOKUP(B:B,'[1]RTS REPORT (Q1)'!$B:$C,2,FALSE)</f>
        <v>Troy Ounce Gold vs USD</v>
      </c>
      <c r="D396" s="1" t="str">
        <f>VLOOKUP(B:B,'[1]RTS REPORT (Q1)'!$B:$D,3,FALSE)</f>
        <v>100 Troy Ounce</v>
      </c>
      <c r="E396" s="1" t="s">
        <v>85</v>
      </c>
      <c r="F396" s="1" t="str">
        <f>VLOOKUP(B:B,'[1]RTS REPORT (Q1)'!$B:$F,5,FALSE)</f>
        <v>CFD-PRECIOUS METALS</v>
      </c>
      <c r="G396" s="1" t="str">
        <f>VLOOKUP(B:B,'[1]RTS REPORT (Q1)'!$B:$G,6,FALSE)</f>
        <v>XAU</v>
      </c>
    </row>
    <row r="397" spans="1:7" s="1" customFormat="1" x14ac:dyDescent="0.25">
      <c r="A397" s="3">
        <v>43682</v>
      </c>
      <c r="B397" s="1" t="s">
        <v>25</v>
      </c>
      <c r="C397" s="1" t="str">
        <f>VLOOKUP(B:B,'[1]RTS REPORT (Q1)'!$B:$C,2,FALSE)</f>
        <v>Troy Ounce Gold vs USD</v>
      </c>
      <c r="D397" s="1" t="str">
        <f>VLOOKUP(B:B,'[1]RTS REPORT (Q1)'!$B:$D,3,FALSE)</f>
        <v>100 Troy Ounce</v>
      </c>
      <c r="E397" s="1" t="s">
        <v>85</v>
      </c>
      <c r="F397" s="1" t="str">
        <f>VLOOKUP(B:B,'[1]RTS REPORT (Q1)'!$B:$F,5,FALSE)</f>
        <v>CFD-PRECIOUS METALS</v>
      </c>
      <c r="G397" s="1" t="str">
        <f>VLOOKUP(B:B,'[1]RTS REPORT (Q1)'!$B:$G,6,FALSE)</f>
        <v>XAU</v>
      </c>
    </row>
    <row r="398" spans="1:7" s="1" customFormat="1" x14ac:dyDescent="0.25">
      <c r="A398" s="3">
        <v>43683</v>
      </c>
      <c r="B398" s="1" t="s">
        <v>8</v>
      </c>
      <c r="C398" s="1" t="str">
        <f>VLOOKUP(B:B,'[1]RTS REPORT (Q1)'!$B:$C,2,FALSE)</f>
        <v>DAX INDEX</v>
      </c>
      <c r="D398" s="1" t="str">
        <f>VLOOKUP(B:B,'[1]RTS REPORT (Q1)'!$B:$D,3,FALSE)</f>
        <v>25€*Index points</v>
      </c>
      <c r="E398" s="1" t="s">
        <v>85</v>
      </c>
      <c r="F398" s="1" t="str">
        <f>VLOOKUP(B:B,'[1]RTS REPORT (Q1)'!$B:$F,5,FALSE)</f>
        <v>CFD-INDEX</v>
      </c>
      <c r="G398" s="1" t="str">
        <f>VLOOKUP(B:B,'[1]RTS REPORT (Q1)'!$B:$G,6,FALSE)</f>
        <v>EUR</v>
      </c>
    </row>
    <row r="399" spans="1:7" s="1" customFormat="1" x14ac:dyDescent="0.25">
      <c r="A399" s="3">
        <v>43683</v>
      </c>
      <c r="B399" s="1" t="s">
        <v>8</v>
      </c>
      <c r="C399" s="1" t="str">
        <f>VLOOKUP(B:B,'[1]RTS REPORT (Q1)'!$B:$C,2,FALSE)</f>
        <v>DAX INDEX</v>
      </c>
      <c r="D399" s="1" t="str">
        <f>VLOOKUP(B:B,'[1]RTS REPORT (Q1)'!$B:$D,3,FALSE)</f>
        <v>25€*Index points</v>
      </c>
      <c r="E399" s="1" t="s">
        <v>85</v>
      </c>
      <c r="F399" s="1" t="str">
        <f>VLOOKUP(B:B,'[1]RTS REPORT (Q1)'!$B:$F,5,FALSE)</f>
        <v>CFD-INDEX</v>
      </c>
      <c r="G399" s="1" t="str">
        <f>VLOOKUP(B:B,'[1]RTS REPORT (Q1)'!$B:$G,6,FALSE)</f>
        <v>EUR</v>
      </c>
    </row>
    <row r="400" spans="1:7" s="1" customFormat="1" x14ac:dyDescent="0.25">
      <c r="A400" s="3">
        <v>43683</v>
      </c>
      <c r="B400" s="1" t="s">
        <v>26</v>
      </c>
      <c r="C400" s="1" t="str">
        <f>VLOOKUP(B:B,'[1]RTS REPORT (Q1)'!$B:$C,2,FALSE)</f>
        <v xml:space="preserve">US DOLLAR vs TURKISH LIRA </v>
      </c>
      <c r="D400" s="1" t="str">
        <f>VLOOKUP(B:B,'[1]RTS REPORT (Q1)'!$B:$D,3,FALSE)</f>
        <v>100,000 USD</v>
      </c>
      <c r="E400" s="1" t="s">
        <v>85</v>
      </c>
      <c r="F400" s="1" t="str">
        <f>VLOOKUP(B:B,'[1]RTS REPORT (Q1)'!$B:$F,5,FALSE)</f>
        <v>CFD-Forex Exotics/Nordics</v>
      </c>
      <c r="G400" s="1" t="str">
        <f>VLOOKUP(B:B,'[1]RTS REPORT (Q1)'!$B:$G,6,FALSE)</f>
        <v>USD</v>
      </c>
    </row>
    <row r="401" spans="1:7" s="1" customFormat="1" x14ac:dyDescent="0.25">
      <c r="A401" s="3">
        <v>43683</v>
      </c>
      <c r="B401" s="1" t="s">
        <v>28</v>
      </c>
      <c r="C401" s="1" t="str">
        <f>VLOOKUP(B:B,'[1]RTS REPORT (Q1)'!$B:$C,2,FALSE)</f>
        <v xml:space="preserve">US DOLLAR vs SWISS FRANC </v>
      </c>
      <c r="D401" s="1" t="str">
        <f>VLOOKUP(B:B,'[1]RTS REPORT (Q1)'!$B:$D,3,FALSE)</f>
        <v>100,000 USD</v>
      </c>
      <c r="E401" s="1" t="s">
        <v>85</v>
      </c>
      <c r="F401" s="1" t="str">
        <f>VLOOKUP(B:B,'[1]RTS REPORT (Q1)'!$B:$F,5,FALSE)</f>
        <v>CFD-FOREX Majors</v>
      </c>
      <c r="G401" s="1" t="str">
        <f>VLOOKUP(B:B,'[1]RTS REPORT (Q1)'!$B:$G,6,FALSE)</f>
        <v>USD</v>
      </c>
    </row>
    <row r="402" spans="1:7" s="1" customFormat="1" x14ac:dyDescent="0.25">
      <c r="A402" s="3">
        <v>43683</v>
      </c>
      <c r="B402" s="1" t="s">
        <v>25</v>
      </c>
      <c r="C402" s="1" t="str">
        <f>VLOOKUP(B:B,'[1]RTS REPORT (Q1)'!$B:$C,2,FALSE)</f>
        <v>Troy Ounce Gold vs USD</v>
      </c>
      <c r="D402" s="1" t="str">
        <f>VLOOKUP(B:B,'[1]RTS REPORT (Q1)'!$B:$D,3,FALSE)</f>
        <v>100 Troy Ounce</v>
      </c>
      <c r="E402" s="1" t="s">
        <v>85</v>
      </c>
      <c r="F402" s="1" t="str">
        <f>VLOOKUP(B:B,'[1]RTS REPORT (Q1)'!$B:$F,5,FALSE)</f>
        <v>CFD-PRECIOUS METALS</v>
      </c>
      <c r="G402" s="1" t="str">
        <f>VLOOKUP(B:B,'[1]RTS REPORT (Q1)'!$B:$G,6,FALSE)</f>
        <v>XAU</v>
      </c>
    </row>
    <row r="403" spans="1:7" s="1" customFormat="1" x14ac:dyDescent="0.25">
      <c r="A403" s="3">
        <v>43683</v>
      </c>
      <c r="B403" s="1" t="s">
        <v>20</v>
      </c>
      <c r="C403" s="1" t="str">
        <f>VLOOKUP(B:B,'[1]RTS REPORT (Q1)'!$B:$C,2,FALSE)</f>
        <v xml:space="preserve">EURO vs US DOLLAR </v>
      </c>
      <c r="D403" s="1" t="str">
        <f>VLOOKUP(B:B,'[1]RTS REPORT (Q1)'!$B:$D,3,FALSE)</f>
        <v>100,000 EUR</v>
      </c>
      <c r="E403" s="1" t="s">
        <v>85</v>
      </c>
      <c r="F403" s="1" t="str">
        <f>VLOOKUP(B:B,'[1]RTS REPORT (Q1)'!$B:$F,5,FALSE)</f>
        <v>CFD-FOREX Majors</v>
      </c>
      <c r="G403" s="1" t="str">
        <f>VLOOKUP(B:B,'[1]RTS REPORT (Q1)'!$B:$G,6,FALSE)</f>
        <v>EUR</v>
      </c>
    </row>
    <row r="404" spans="1:7" s="1" customFormat="1" x14ac:dyDescent="0.25">
      <c r="A404" s="3">
        <v>43683</v>
      </c>
      <c r="B404" s="1" t="s">
        <v>24</v>
      </c>
      <c r="C404" s="1" t="str">
        <f>VLOOKUP(B:B,'[1]RTS REPORT (Q1)'!$B:$C,2,FALSE)</f>
        <v>EURO vs SWISS FRANC</v>
      </c>
      <c r="D404" s="1" t="str">
        <f>VLOOKUP(B:B,'[1]RTS REPORT (Q1)'!$B:$D,3,FALSE)</f>
        <v>100,000 EUR</v>
      </c>
      <c r="E404" s="1" t="s">
        <v>85</v>
      </c>
      <c r="F404" s="1" t="str">
        <f>VLOOKUP(B:B,'[1]RTS REPORT (Q1)'!$B:$F,5,FALSE)</f>
        <v>CFD-Forex Major Crosses</v>
      </c>
      <c r="G404" s="1" t="str">
        <f>VLOOKUP(B:B,'[1]RTS REPORT (Q1)'!$B:$G,6,FALSE)</f>
        <v>EUR</v>
      </c>
    </row>
    <row r="405" spans="1:7" s="1" customFormat="1" x14ac:dyDescent="0.25">
      <c r="A405" s="3">
        <v>43683</v>
      </c>
      <c r="B405" s="1" t="s">
        <v>8</v>
      </c>
      <c r="C405" s="1" t="str">
        <f>VLOOKUP(B:B,'[1]RTS REPORT (Q1)'!$B:$C,2,FALSE)</f>
        <v>DAX INDEX</v>
      </c>
      <c r="D405" s="1" t="str">
        <f>VLOOKUP(B:B,'[1]RTS REPORT (Q1)'!$B:$D,3,FALSE)</f>
        <v>25€*Index points</v>
      </c>
      <c r="E405" s="1" t="s">
        <v>85</v>
      </c>
      <c r="F405" s="1" t="str">
        <f>VLOOKUP(B:B,'[1]RTS REPORT (Q1)'!$B:$F,5,FALSE)</f>
        <v>CFD-INDEX</v>
      </c>
      <c r="G405" s="1" t="str">
        <f>VLOOKUP(B:B,'[1]RTS REPORT (Q1)'!$B:$G,6,FALSE)</f>
        <v>EUR</v>
      </c>
    </row>
    <row r="406" spans="1:7" s="1" customFormat="1" x14ac:dyDescent="0.25">
      <c r="A406" s="3">
        <v>43683</v>
      </c>
      <c r="B406" s="1" t="s">
        <v>28</v>
      </c>
      <c r="C406" s="1" t="str">
        <f>VLOOKUP(B:B,'[1]RTS REPORT (Q1)'!$B:$C,2,FALSE)</f>
        <v xml:space="preserve">US DOLLAR vs SWISS FRANC </v>
      </c>
      <c r="D406" s="1" t="str">
        <f>VLOOKUP(B:B,'[1]RTS REPORT (Q1)'!$B:$D,3,FALSE)</f>
        <v>100,000 USD</v>
      </c>
      <c r="E406" s="1" t="s">
        <v>85</v>
      </c>
      <c r="F406" s="1" t="str">
        <f>VLOOKUP(B:B,'[1]RTS REPORT (Q1)'!$B:$F,5,FALSE)</f>
        <v>CFD-FOREX Majors</v>
      </c>
      <c r="G406" s="1" t="str">
        <f>VLOOKUP(B:B,'[1]RTS REPORT (Q1)'!$B:$G,6,FALSE)</f>
        <v>USD</v>
      </c>
    </row>
    <row r="407" spans="1:7" s="1" customFormat="1" x14ac:dyDescent="0.25">
      <c r="A407" s="3">
        <v>43684</v>
      </c>
      <c r="B407" s="1" t="s">
        <v>20</v>
      </c>
      <c r="C407" s="1" t="str">
        <f>VLOOKUP(B:B,'[1]RTS REPORT (Q1)'!$B:$C,2,FALSE)</f>
        <v xml:space="preserve">EURO vs US DOLLAR </v>
      </c>
      <c r="D407" s="1" t="str">
        <f>VLOOKUP(B:B,'[1]RTS REPORT (Q1)'!$B:$D,3,FALSE)</f>
        <v>100,000 EUR</v>
      </c>
      <c r="E407" s="1" t="s">
        <v>85</v>
      </c>
      <c r="F407" s="1" t="str">
        <f>VLOOKUP(B:B,'[1]RTS REPORT (Q1)'!$B:$F,5,FALSE)</f>
        <v>CFD-FOREX Majors</v>
      </c>
      <c r="G407" s="1" t="str">
        <f>VLOOKUP(B:B,'[1]RTS REPORT (Q1)'!$B:$G,6,FALSE)</f>
        <v>EUR</v>
      </c>
    </row>
    <row r="408" spans="1:7" s="1" customFormat="1" x14ac:dyDescent="0.25">
      <c r="A408" s="3">
        <v>43684</v>
      </c>
      <c r="B408" s="1" t="s">
        <v>20</v>
      </c>
      <c r="C408" s="1" t="str">
        <f>VLOOKUP(B:B,'[1]RTS REPORT (Q1)'!$B:$C,2,FALSE)</f>
        <v xml:space="preserve">EURO vs US DOLLAR </v>
      </c>
      <c r="D408" s="1" t="str">
        <f>VLOOKUP(B:B,'[1]RTS REPORT (Q1)'!$B:$D,3,FALSE)</f>
        <v>100,000 EUR</v>
      </c>
      <c r="E408" s="1" t="s">
        <v>85</v>
      </c>
      <c r="F408" s="1" t="str">
        <f>VLOOKUP(B:B,'[1]RTS REPORT (Q1)'!$B:$F,5,FALSE)</f>
        <v>CFD-FOREX Majors</v>
      </c>
      <c r="G408" s="1" t="str">
        <f>VLOOKUP(B:B,'[1]RTS REPORT (Q1)'!$B:$G,6,FALSE)</f>
        <v>EUR</v>
      </c>
    </row>
    <row r="409" spans="1:7" s="1" customFormat="1" x14ac:dyDescent="0.25">
      <c r="A409" s="3">
        <v>43684</v>
      </c>
      <c r="B409" s="1" t="s">
        <v>28</v>
      </c>
      <c r="C409" s="1" t="str">
        <f>VLOOKUP(B:B,'[1]RTS REPORT (Q1)'!$B:$C,2,FALSE)</f>
        <v xml:space="preserve">US DOLLAR vs SWISS FRANC </v>
      </c>
      <c r="D409" s="1" t="str">
        <f>VLOOKUP(B:B,'[1]RTS REPORT (Q1)'!$B:$D,3,FALSE)</f>
        <v>100,000 USD</v>
      </c>
      <c r="E409" s="1" t="s">
        <v>85</v>
      </c>
      <c r="F409" s="1" t="str">
        <f>VLOOKUP(B:B,'[1]RTS REPORT (Q1)'!$B:$F,5,FALSE)</f>
        <v>CFD-FOREX Majors</v>
      </c>
      <c r="G409" s="1" t="str">
        <f>VLOOKUP(B:B,'[1]RTS REPORT (Q1)'!$B:$G,6,FALSE)</f>
        <v>USD</v>
      </c>
    </row>
    <row r="410" spans="1:7" s="1" customFormat="1" x14ac:dyDescent="0.25">
      <c r="A410" s="3">
        <v>43684</v>
      </c>
      <c r="B410" s="1" t="s">
        <v>2</v>
      </c>
      <c r="C410" s="1" t="str">
        <f>VLOOKUP(B:B,'[1]RTS REPORT (Q1)'!$B:$C,2,FALSE)</f>
        <v>Mini-Nasdaq INDEX</v>
      </c>
      <c r="D410" s="1" t="str">
        <f>VLOOKUP(B:B,'[1]RTS REPORT (Q1)'!$B:$D,3,FALSE)</f>
        <v>20$*Index points</v>
      </c>
      <c r="E410" s="1" t="s">
        <v>85</v>
      </c>
      <c r="F410" s="1" t="str">
        <f>VLOOKUP(B:B,'[1]RTS REPORT (Q1)'!$B:$F,5,FALSE)</f>
        <v>CFD-INDEX</v>
      </c>
      <c r="G410" s="1" t="str">
        <f>VLOOKUP(B:B,'[1]RTS REPORT (Q1)'!$B:$G,6,FALSE)</f>
        <v>USD</v>
      </c>
    </row>
    <row r="411" spans="1:7" s="1" customFormat="1" x14ac:dyDescent="0.25">
      <c r="A411" s="3">
        <v>43684</v>
      </c>
      <c r="B411" s="1" t="s">
        <v>26</v>
      </c>
      <c r="C411" s="1" t="str">
        <f>VLOOKUP(B:B,'[1]RTS REPORT (Q1)'!$B:$C,2,FALSE)</f>
        <v xml:space="preserve">US DOLLAR vs TURKISH LIRA </v>
      </c>
      <c r="D411" s="1" t="str">
        <f>VLOOKUP(B:B,'[1]RTS REPORT (Q1)'!$B:$D,3,FALSE)</f>
        <v>100,000 USD</v>
      </c>
      <c r="E411" s="1" t="s">
        <v>85</v>
      </c>
      <c r="F411" s="1" t="str">
        <f>VLOOKUP(B:B,'[1]RTS REPORT (Q1)'!$B:$F,5,FALSE)</f>
        <v>CFD-Forex Exotics/Nordics</v>
      </c>
      <c r="G411" s="1" t="str">
        <f>VLOOKUP(B:B,'[1]RTS REPORT (Q1)'!$B:$G,6,FALSE)</f>
        <v>USD</v>
      </c>
    </row>
    <row r="412" spans="1:7" s="1" customFormat="1" x14ac:dyDescent="0.25">
      <c r="A412" s="3">
        <v>43684</v>
      </c>
      <c r="B412" s="1" t="s">
        <v>20</v>
      </c>
      <c r="C412" s="1" t="str">
        <f>VLOOKUP(B:B,'[1]RTS REPORT (Q1)'!$B:$C,2,FALSE)</f>
        <v xml:space="preserve">EURO vs US DOLLAR </v>
      </c>
      <c r="D412" s="1" t="str">
        <f>VLOOKUP(B:B,'[1]RTS REPORT (Q1)'!$B:$D,3,FALSE)</f>
        <v>100,000 EUR</v>
      </c>
      <c r="E412" s="1" t="s">
        <v>85</v>
      </c>
      <c r="F412" s="1" t="str">
        <f>VLOOKUP(B:B,'[1]RTS REPORT (Q1)'!$B:$F,5,FALSE)</f>
        <v>CFD-FOREX Majors</v>
      </c>
      <c r="G412" s="1" t="str">
        <f>VLOOKUP(B:B,'[1]RTS REPORT (Q1)'!$B:$G,6,FALSE)</f>
        <v>EUR</v>
      </c>
    </row>
    <row r="413" spans="1:7" s="1" customFormat="1" x14ac:dyDescent="0.25">
      <c r="A413" s="3">
        <v>43684</v>
      </c>
      <c r="B413" s="1" t="s">
        <v>20</v>
      </c>
      <c r="C413" s="1" t="str">
        <f>VLOOKUP(B:B,'[1]RTS REPORT (Q1)'!$B:$C,2,FALSE)</f>
        <v xml:space="preserve">EURO vs US DOLLAR </v>
      </c>
      <c r="D413" s="1" t="str">
        <f>VLOOKUP(B:B,'[1]RTS REPORT (Q1)'!$B:$D,3,FALSE)</f>
        <v>100,000 EUR</v>
      </c>
      <c r="E413" s="1" t="s">
        <v>85</v>
      </c>
      <c r="F413" s="1" t="str">
        <f>VLOOKUP(B:B,'[1]RTS REPORT (Q1)'!$B:$F,5,FALSE)</f>
        <v>CFD-FOREX Majors</v>
      </c>
      <c r="G413" s="1" t="str">
        <f>VLOOKUP(B:B,'[1]RTS REPORT (Q1)'!$B:$G,6,FALSE)</f>
        <v>EUR</v>
      </c>
    </row>
    <row r="414" spans="1:7" s="1" customFormat="1" x14ac:dyDescent="0.25">
      <c r="A414" s="3">
        <v>43684</v>
      </c>
      <c r="B414" s="1" t="s">
        <v>0</v>
      </c>
      <c r="C414" s="1" t="str">
        <f>VLOOKUP(B:B,'[1]RTS REPORT (Q1)'!$B:$C,2,FALSE)</f>
        <v>Mini-SP 500 INDEX</v>
      </c>
      <c r="D414" s="1" t="str">
        <f>VLOOKUP(B:B,'[1]RTS REPORT (Q1)'!$B:$D,3,FALSE)</f>
        <v>50$*Index points</v>
      </c>
      <c r="E414" s="1" t="s">
        <v>85</v>
      </c>
      <c r="F414" s="1" t="str">
        <f>VLOOKUP(B:B,'[1]RTS REPORT (Q1)'!$B:$F,5,FALSE)</f>
        <v>CFD-INDEX</v>
      </c>
      <c r="G414" s="1" t="str">
        <f>VLOOKUP(B:B,'[1]RTS REPORT (Q1)'!$B:$G,6,FALSE)</f>
        <v>USD</v>
      </c>
    </row>
    <row r="415" spans="1:7" s="1" customFormat="1" x14ac:dyDescent="0.25">
      <c r="A415" s="3">
        <v>43684</v>
      </c>
      <c r="B415" s="1" t="s">
        <v>50</v>
      </c>
      <c r="C415" s="1" t="str">
        <f>VLOOKUP(B:B,'[1]RTS REPORT (Q1)'!$B:$C,2,FALSE)</f>
        <v xml:space="preserve">EURO vs TURKISH LIRA </v>
      </c>
      <c r="D415" s="1" t="str">
        <f>VLOOKUP(B:B,'[1]RTS REPORT (Q1)'!$B:$D,3,FALSE)</f>
        <v>100,000 EUR</v>
      </c>
      <c r="E415" s="1" t="s">
        <v>85</v>
      </c>
      <c r="F415" s="1" t="str">
        <f>VLOOKUP(B:B,'[1]RTS REPORT (Q1)'!$B:$F,5,FALSE)</f>
        <v>CFD-Forex Exotics/Nordics</v>
      </c>
      <c r="G415" s="1" t="str">
        <f>VLOOKUP(B:B,'[1]RTS REPORT (Q1)'!$B:$G,6,FALSE)</f>
        <v>EUR</v>
      </c>
    </row>
    <row r="416" spans="1:7" s="1" customFormat="1" x14ac:dyDescent="0.25">
      <c r="A416" s="3">
        <v>43684</v>
      </c>
      <c r="B416" s="1" t="s">
        <v>26</v>
      </c>
      <c r="C416" s="1" t="str">
        <f>VLOOKUP(B:B,'[1]RTS REPORT (Q1)'!$B:$C,2,FALSE)</f>
        <v xml:space="preserve">US DOLLAR vs TURKISH LIRA </v>
      </c>
      <c r="D416" s="1" t="str">
        <f>VLOOKUP(B:B,'[1]RTS REPORT (Q1)'!$B:$D,3,FALSE)</f>
        <v>100,000 USD</v>
      </c>
      <c r="E416" s="1" t="s">
        <v>85</v>
      </c>
      <c r="F416" s="1" t="str">
        <f>VLOOKUP(B:B,'[1]RTS REPORT (Q1)'!$B:$F,5,FALSE)</f>
        <v>CFD-Forex Exotics/Nordics</v>
      </c>
      <c r="G416" s="1" t="str">
        <f>VLOOKUP(B:B,'[1]RTS REPORT (Q1)'!$B:$G,6,FALSE)</f>
        <v>USD</v>
      </c>
    </row>
    <row r="417" spans="1:7" s="1" customFormat="1" x14ac:dyDescent="0.25">
      <c r="A417" s="3">
        <v>43684</v>
      </c>
      <c r="B417" s="1" t="s">
        <v>25</v>
      </c>
      <c r="C417" s="1" t="str">
        <f>VLOOKUP(B:B,'[1]RTS REPORT (Q1)'!$B:$C,2,FALSE)</f>
        <v>Troy Ounce Gold vs USD</v>
      </c>
      <c r="D417" s="1" t="str">
        <f>VLOOKUP(B:B,'[1]RTS REPORT (Q1)'!$B:$D,3,FALSE)</f>
        <v>100 Troy Ounce</v>
      </c>
      <c r="E417" s="1" t="s">
        <v>85</v>
      </c>
      <c r="F417" s="1" t="str">
        <f>VLOOKUP(B:B,'[1]RTS REPORT (Q1)'!$B:$F,5,FALSE)</f>
        <v>CFD-PRECIOUS METALS</v>
      </c>
      <c r="G417" s="1" t="str">
        <f>VLOOKUP(B:B,'[1]RTS REPORT (Q1)'!$B:$G,6,FALSE)</f>
        <v>XAU</v>
      </c>
    </row>
    <row r="418" spans="1:7" s="1" customFormat="1" x14ac:dyDescent="0.25">
      <c r="A418" s="3">
        <v>43684</v>
      </c>
      <c r="B418" s="1" t="s">
        <v>9</v>
      </c>
      <c r="C418" s="1" t="str">
        <f>VLOOKUP(B:B,'[1]RTS REPORT (Q1)'!$B:$C,2,FALSE)</f>
        <v>NATURAL GAS</v>
      </c>
      <c r="D418" s="1" t="str">
        <f>VLOOKUP(B:B,'[1]RTS REPORT (Q1)'!$B:$D,3,FALSE)</f>
        <v>10,000 Million British thermal unit</v>
      </c>
      <c r="E418" s="1" t="s">
        <v>85</v>
      </c>
      <c r="F418" s="1" t="str">
        <f>VLOOKUP(B:B,'[1]RTS REPORT (Q1)'!$B:$F,5,FALSE)</f>
        <v>CFD-COMMODITY</v>
      </c>
      <c r="G418" s="1" t="str">
        <f>VLOOKUP(B:B,'[1]RTS REPORT (Q1)'!$B:$G,6,FALSE)</f>
        <v>USD</v>
      </c>
    </row>
    <row r="419" spans="1:7" s="1" customFormat="1" x14ac:dyDescent="0.25">
      <c r="A419" s="3">
        <v>43684</v>
      </c>
      <c r="B419" s="1" t="s">
        <v>22</v>
      </c>
      <c r="C419" s="1" t="str">
        <f>VLOOKUP(B:B,'[1]RTS REPORT (Q1)'!$B:$C,2,FALSE)</f>
        <v xml:space="preserve">US DOLLAR vs JAPANESE YEN </v>
      </c>
      <c r="D419" s="1" t="str">
        <f>VLOOKUP(B:B,'[1]RTS REPORT (Q1)'!$B:$D,3,FALSE)</f>
        <v>100,000 USD</v>
      </c>
      <c r="E419" s="1" t="s">
        <v>85</v>
      </c>
      <c r="F419" s="1" t="str">
        <f>VLOOKUP(B:B,'[1]RTS REPORT (Q1)'!$B:$F,5,FALSE)</f>
        <v>CFD-FOREX Majors</v>
      </c>
      <c r="G419" s="1" t="str">
        <f>VLOOKUP(B:B,'[1]RTS REPORT (Q1)'!$B:$G,6,FALSE)</f>
        <v>USD</v>
      </c>
    </row>
    <row r="420" spans="1:7" s="1" customFormat="1" x14ac:dyDescent="0.25">
      <c r="A420" s="3">
        <v>43684</v>
      </c>
      <c r="B420" s="1" t="s">
        <v>26</v>
      </c>
      <c r="C420" s="1" t="str">
        <f>VLOOKUP(B:B,'[1]RTS REPORT (Q1)'!$B:$C,2,FALSE)</f>
        <v xml:space="preserve">US DOLLAR vs TURKISH LIRA </v>
      </c>
      <c r="D420" s="1" t="str">
        <f>VLOOKUP(B:B,'[1]RTS REPORT (Q1)'!$B:$D,3,FALSE)</f>
        <v>100,000 USD</v>
      </c>
      <c r="E420" s="1" t="s">
        <v>85</v>
      </c>
      <c r="F420" s="1" t="str">
        <f>VLOOKUP(B:B,'[1]RTS REPORT (Q1)'!$B:$F,5,FALSE)</f>
        <v>CFD-Forex Exotics/Nordics</v>
      </c>
      <c r="G420" s="1" t="str">
        <f>VLOOKUP(B:B,'[1]RTS REPORT (Q1)'!$B:$G,6,FALSE)</f>
        <v>USD</v>
      </c>
    </row>
    <row r="421" spans="1:7" s="1" customFormat="1" x14ac:dyDescent="0.25">
      <c r="A421" s="3">
        <v>43685</v>
      </c>
      <c r="B421" s="1" t="s">
        <v>8</v>
      </c>
      <c r="C421" s="1" t="str">
        <f>VLOOKUP(B:B,'[1]RTS REPORT (Q1)'!$B:$C,2,FALSE)</f>
        <v>DAX INDEX</v>
      </c>
      <c r="D421" s="1" t="str">
        <f>VLOOKUP(B:B,'[1]RTS REPORT (Q1)'!$B:$D,3,FALSE)</f>
        <v>25€*Index points</v>
      </c>
      <c r="E421" s="1" t="s">
        <v>85</v>
      </c>
      <c r="F421" s="1" t="str">
        <f>VLOOKUP(B:B,'[1]RTS REPORT (Q1)'!$B:$F,5,FALSE)</f>
        <v>CFD-INDEX</v>
      </c>
      <c r="G421" s="1" t="str">
        <f>VLOOKUP(B:B,'[1]RTS REPORT (Q1)'!$B:$G,6,FALSE)</f>
        <v>EUR</v>
      </c>
    </row>
    <row r="422" spans="1:7" s="1" customFormat="1" x14ac:dyDescent="0.25">
      <c r="A422" s="3">
        <v>43685</v>
      </c>
      <c r="B422" s="1" t="s">
        <v>8</v>
      </c>
      <c r="C422" s="1" t="str">
        <f>VLOOKUP(B:B,'[1]RTS REPORT (Q1)'!$B:$C,2,FALSE)</f>
        <v>DAX INDEX</v>
      </c>
      <c r="D422" s="1" t="str">
        <f>VLOOKUP(B:B,'[1]RTS REPORT (Q1)'!$B:$D,3,FALSE)</f>
        <v>25€*Index points</v>
      </c>
      <c r="E422" s="1" t="s">
        <v>85</v>
      </c>
      <c r="F422" s="1" t="str">
        <f>VLOOKUP(B:B,'[1]RTS REPORT (Q1)'!$B:$F,5,FALSE)</f>
        <v>CFD-INDEX</v>
      </c>
      <c r="G422" s="1" t="str">
        <f>VLOOKUP(B:B,'[1]RTS REPORT (Q1)'!$B:$G,6,FALSE)</f>
        <v>EUR</v>
      </c>
    </row>
    <row r="423" spans="1:7" s="1" customFormat="1" x14ac:dyDescent="0.25">
      <c r="A423" s="3">
        <v>43685</v>
      </c>
      <c r="B423" s="1" t="s">
        <v>33</v>
      </c>
      <c r="C423" s="1" t="str">
        <f>VLOOKUP(B:B,'[1]RTS REPORT (Q1)'!$B:$C,2,FALSE)</f>
        <v xml:space="preserve">EURO vs GREAT BRITAIN POUND </v>
      </c>
      <c r="D423" s="1" t="str">
        <f>VLOOKUP(B:B,'[1]RTS REPORT (Q1)'!$B:$D,3,FALSE)</f>
        <v>100,000 EUR</v>
      </c>
      <c r="E423" s="1" t="s">
        <v>85</v>
      </c>
      <c r="F423" s="1" t="str">
        <f>VLOOKUP(B:B,'[1]RTS REPORT (Q1)'!$B:$F,5,FALSE)</f>
        <v>CFD-Forex Major Crosses</v>
      </c>
      <c r="G423" s="1" t="str">
        <f>VLOOKUP(B:B,'[1]RTS REPORT (Q1)'!$B:$G,6,FALSE)</f>
        <v>EUR</v>
      </c>
    </row>
    <row r="424" spans="1:7" s="1" customFormat="1" x14ac:dyDescent="0.25">
      <c r="A424" s="3">
        <v>43685</v>
      </c>
      <c r="B424" s="1" t="s">
        <v>8</v>
      </c>
      <c r="C424" s="1" t="str">
        <f>VLOOKUP(B:B,'[1]RTS REPORT (Q1)'!$B:$C,2,FALSE)</f>
        <v>DAX INDEX</v>
      </c>
      <c r="D424" s="1" t="str">
        <f>VLOOKUP(B:B,'[1]RTS REPORT (Q1)'!$B:$D,3,FALSE)</f>
        <v>25€*Index points</v>
      </c>
      <c r="E424" s="1" t="s">
        <v>85</v>
      </c>
      <c r="F424" s="1" t="str">
        <f>VLOOKUP(B:B,'[1]RTS REPORT (Q1)'!$B:$F,5,FALSE)</f>
        <v>CFD-INDEX</v>
      </c>
      <c r="G424" s="1" t="str">
        <f>VLOOKUP(B:B,'[1]RTS REPORT (Q1)'!$B:$G,6,FALSE)</f>
        <v>EUR</v>
      </c>
    </row>
    <row r="425" spans="1:7" s="1" customFormat="1" x14ac:dyDescent="0.25">
      <c r="A425" s="3">
        <v>43685</v>
      </c>
      <c r="B425" s="1" t="s">
        <v>21</v>
      </c>
      <c r="C425" s="1" t="str">
        <f>VLOOKUP(B:B,'[1]RTS REPORT (Q1)'!$B:$C,2,FALSE)</f>
        <v>GREAT BRITAIN POUND vs US DOLLAR</v>
      </c>
      <c r="D425" s="1" t="str">
        <f>VLOOKUP(B:B,'[1]RTS REPORT (Q1)'!$B:$D,3,FALSE)</f>
        <v>100,000 GBP</v>
      </c>
      <c r="E425" s="1" t="s">
        <v>85</v>
      </c>
      <c r="F425" s="1" t="str">
        <f>VLOOKUP(B:B,'[1]RTS REPORT (Q1)'!$B:$F,5,FALSE)</f>
        <v>CFD-FOREX Majors</v>
      </c>
      <c r="G425" s="1" t="str">
        <f>VLOOKUP(B:B,'[1]RTS REPORT (Q1)'!$B:$G,6,FALSE)</f>
        <v>GBP</v>
      </c>
    </row>
    <row r="426" spans="1:7" s="1" customFormat="1" x14ac:dyDescent="0.25">
      <c r="A426" s="3">
        <v>43685</v>
      </c>
      <c r="B426" s="1" t="s">
        <v>20</v>
      </c>
      <c r="C426" s="1" t="str">
        <f>VLOOKUP(B:B,'[1]RTS REPORT (Q1)'!$B:$C,2,FALSE)</f>
        <v xml:space="preserve">EURO vs US DOLLAR </v>
      </c>
      <c r="D426" s="1" t="str">
        <f>VLOOKUP(B:B,'[1]RTS REPORT (Q1)'!$B:$D,3,FALSE)</f>
        <v>100,000 EUR</v>
      </c>
      <c r="E426" s="1" t="s">
        <v>85</v>
      </c>
      <c r="F426" s="1" t="str">
        <f>VLOOKUP(B:B,'[1]RTS REPORT (Q1)'!$B:$F,5,FALSE)</f>
        <v>CFD-FOREX Majors</v>
      </c>
      <c r="G426" s="1" t="str">
        <f>VLOOKUP(B:B,'[1]RTS REPORT (Q1)'!$B:$G,6,FALSE)</f>
        <v>EUR</v>
      </c>
    </row>
    <row r="427" spans="1:7" s="1" customFormat="1" x14ac:dyDescent="0.25">
      <c r="A427" s="3">
        <v>43685</v>
      </c>
      <c r="B427" s="1" t="s">
        <v>20</v>
      </c>
      <c r="C427" s="1" t="str">
        <f>VLOOKUP(B:B,'[1]RTS REPORT (Q1)'!$B:$C,2,FALSE)</f>
        <v xml:space="preserve">EURO vs US DOLLAR </v>
      </c>
      <c r="D427" s="1" t="str">
        <f>VLOOKUP(B:B,'[1]RTS REPORT (Q1)'!$B:$D,3,FALSE)</f>
        <v>100,000 EUR</v>
      </c>
      <c r="E427" s="1" t="s">
        <v>85</v>
      </c>
      <c r="F427" s="1" t="str">
        <f>VLOOKUP(B:B,'[1]RTS REPORT (Q1)'!$B:$F,5,FALSE)</f>
        <v>CFD-FOREX Majors</v>
      </c>
      <c r="G427" s="1" t="str">
        <f>VLOOKUP(B:B,'[1]RTS REPORT (Q1)'!$B:$G,6,FALSE)</f>
        <v>EUR</v>
      </c>
    </row>
    <row r="428" spans="1:7" s="1" customFormat="1" x14ac:dyDescent="0.25">
      <c r="A428" s="3">
        <v>43685</v>
      </c>
      <c r="B428" s="1" t="s">
        <v>2</v>
      </c>
      <c r="C428" s="1" t="str">
        <f>VLOOKUP(B:B,'[1]RTS REPORT (Q1)'!$B:$C,2,FALSE)</f>
        <v>Mini-Nasdaq INDEX</v>
      </c>
      <c r="D428" s="1" t="str">
        <f>VLOOKUP(B:B,'[1]RTS REPORT (Q1)'!$B:$D,3,FALSE)</f>
        <v>20$*Index points</v>
      </c>
      <c r="E428" s="1" t="s">
        <v>85</v>
      </c>
      <c r="F428" s="1" t="str">
        <f>VLOOKUP(B:B,'[1]RTS REPORT (Q1)'!$B:$F,5,FALSE)</f>
        <v>CFD-INDEX</v>
      </c>
      <c r="G428" s="1" t="str">
        <f>VLOOKUP(B:B,'[1]RTS REPORT (Q1)'!$B:$G,6,FALSE)</f>
        <v>USD</v>
      </c>
    </row>
    <row r="429" spans="1:7" s="1" customFormat="1" x14ac:dyDescent="0.25">
      <c r="A429" s="3">
        <v>43685</v>
      </c>
      <c r="B429" s="1" t="s">
        <v>20</v>
      </c>
      <c r="C429" s="1" t="str">
        <f>VLOOKUP(B:B,'[1]RTS REPORT (Q1)'!$B:$C,2,FALSE)</f>
        <v xml:space="preserve">EURO vs US DOLLAR </v>
      </c>
      <c r="D429" s="1" t="str">
        <f>VLOOKUP(B:B,'[1]RTS REPORT (Q1)'!$B:$D,3,FALSE)</f>
        <v>100,000 EUR</v>
      </c>
      <c r="E429" s="1" t="s">
        <v>85</v>
      </c>
      <c r="F429" s="1" t="str">
        <f>VLOOKUP(B:B,'[1]RTS REPORT (Q1)'!$B:$F,5,FALSE)</f>
        <v>CFD-FOREX Majors</v>
      </c>
      <c r="G429" s="1" t="str">
        <f>VLOOKUP(B:B,'[1]RTS REPORT (Q1)'!$B:$G,6,FALSE)</f>
        <v>EUR</v>
      </c>
    </row>
    <row r="430" spans="1:7" s="1" customFormat="1" x14ac:dyDescent="0.25">
      <c r="A430" s="3">
        <v>43685</v>
      </c>
      <c r="B430" s="1" t="s">
        <v>47</v>
      </c>
      <c r="C430" s="1" t="s">
        <v>47</v>
      </c>
      <c r="D430" s="1" t="s">
        <v>75</v>
      </c>
      <c r="E430" s="1" t="s">
        <v>85</v>
      </c>
      <c r="F430" s="1" t="s">
        <v>89</v>
      </c>
      <c r="G430" s="1" t="s">
        <v>1</v>
      </c>
    </row>
    <row r="431" spans="1:7" s="1" customFormat="1" x14ac:dyDescent="0.25">
      <c r="A431" s="3">
        <v>43685</v>
      </c>
      <c r="B431" s="1" t="s">
        <v>20</v>
      </c>
      <c r="C431" s="1" t="str">
        <f>VLOOKUP(B:B,'[1]RTS REPORT (Q1)'!$B:$C,2,FALSE)</f>
        <v xml:space="preserve">EURO vs US DOLLAR </v>
      </c>
      <c r="D431" s="1" t="str">
        <f>VLOOKUP(B:B,'[1]RTS REPORT (Q1)'!$B:$D,3,FALSE)</f>
        <v>100,000 EUR</v>
      </c>
      <c r="E431" s="1" t="s">
        <v>85</v>
      </c>
      <c r="F431" s="1" t="str">
        <f>VLOOKUP(B:B,'[1]RTS REPORT (Q1)'!$B:$F,5,FALSE)</f>
        <v>CFD-FOREX Majors</v>
      </c>
      <c r="G431" s="1" t="str">
        <f>VLOOKUP(B:B,'[1]RTS REPORT (Q1)'!$B:$G,6,FALSE)</f>
        <v>EUR</v>
      </c>
    </row>
    <row r="432" spans="1:7" s="1" customFormat="1" x14ac:dyDescent="0.25">
      <c r="A432" s="3">
        <v>43685</v>
      </c>
      <c r="B432" s="1" t="s">
        <v>20</v>
      </c>
      <c r="C432" s="1" t="str">
        <f>VLOOKUP(B:B,'[1]RTS REPORT (Q1)'!$B:$C,2,FALSE)</f>
        <v xml:space="preserve">EURO vs US DOLLAR </v>
      </c>
      <c r="D432" s="1" t="str">
        <f>VLOOKUP(B:B,'[1]RTS REPORT (Q1)'!$B:$D,3,FALSE)</f>
        <v>100,000 EUR</v>
      </c>
      <c r="E432" s="1" t="s">
        <v>85</v>
      </c>
      <c r="F432" s="1" t="str">
        <f>VLOOKUP(B:B,'[1]RTS REPORT (Q1)'!$B:$F,5,FALSE)</f>
        <v>CFD-FOREX Majors</v>
      </c>
      <c r="G432" s="1" t="str">
        <f>VLOOKUP(B:B,'[1]RTS REPORT (Q1)'!$B:$G,6,FALSE)</f>
        <v>EUR</v>
      </c>
    </row>
    <row r="433" spans="1:7" s="1" customFormat="1" x14ac:dyDescent="0.25">
      <c r="A433" s="3">
        <v>43685</v>
      </c>
      <c r="B433" s="1" t="s">
        <v>25</v>
      </c>
      <c r="C433" s="1" t="str">
        <f>VLOOKUP(B:B,'[1]RTS REPORT (Q1)'!$B:$C,2,FALSE)</f>
        <v>Troy Ounce Gold vs USD</v>
      </c>
      <c r="D433" s="1" t="str">
        <f>VLOOKUP(B:B,'[1]RTS REPORT (Q1)'!$B:$D,3,FALSE)</f>
        <v>100 Troy Ounce</v>
      </c>
      <c r="E433" s="1" t="s">
        <v>85</v>
      </c>
      <c r="F433" s="1" t="str">
        <f>VLOOKUP(B:B,'[1]RTS REPORT (Q1)'!$B:$F,5,FALSE)</f>
        <v>CFD-PRECIOUS METALS</v>
      </c>
      <c r="G433" s="1" t="str">
        <f>VLOOKUP(B:B,'[1]RTS REPORT (Q1)'!$B:$G,6,FALSE)</f>
        <v>XAU</v>
      </c>
    </row>
    <row r="434" spans="1:7" s="1" customFormat="1" x14ac:dyDescent="0.25">
      <c r="A434" s="3">
        <v>43685</v>
      </c>
      <c r="B434" s="1" t="s">
        <v>20</v>
      </c>
      <c r="C434" s="1" t="str">
        <f>VLOOKUP(B:B,'[1]RTS REPORT (Q1)'!$B:$C,2,FALSE)</f>
        <v xml:space="preserve">EURO vs US DOLLAR </v>
      </c>
      <c r="D434" s="1" t="str">
        <f>VLOOKUP(B:B,'[1]RTS REPORT (Q1)'!$B:$D,3,FALSE)</f>
        <v>100,000 EUR</v>
      </c>
      <c r="E434" s="1" t="s">
        <v>85</v>
      </c>
      <c r="F434" s="1" t="str">
        <f>VLOOKUP(B:B,'[1]RTS REPORT (Q1)'!$B:$F,5,FALSE)</f>
        <v>CFD-FOREX Majors</v>
      </c>
      <c r="G434" s="1" t="str">
        <f>VLOOKUP(B:B,'[1]RTS REPORT (Q1)'!$B:$G,6,FALSE)</f>
        <v>EUR</v>
      </c>
    </row>
    <row r="435" spans="1:7" s="1" customFormat="1" x14ac:dyDescent="0.25">
      <c r="A435" s="3">
        <v>43685</v>
      </c>
      <c r="B435" s="1" t="s">
        <v>20</v>
      </c>
      <c r="C435" s="1" t="str">
        <f>VLOOKUP(B:B,'[1]RTS REPORT (Q1)'!$B:$C,2,FALSE)</f>
        <v xml:space="preserve">EURO vs US DOLLAR </v>
      </c>
      <c r="D435" s="1" t="str">
        <f>VLOOKUP(B:B,'[1]RTS REPORT (Q1)'!$B:$D,3,FALSE)</f>
        <v>100,000 EUR</v>
      </c>
      <c r="E435" s="1" t="s">
        <v>85</v>
      </c>
      <c r="F435" s="1" t="str">
        <f>VLOOKUP(B:B,'[1]RTS REPORT (Q1)'!$B:$F,5,FALSE)</f>
        <v>CFD-FOREX Majors</v>
      </c>
      <c r="G435" s="1" t="str">
        <f>VLOOKUP(B:B,'[1]RTS REPORT (Q1)'!$B:$G,6,FALSE)</f>
        <v>EUR</v>
      </c>
    </row>
    <row r="436" spans="1:7" s="1" customFormat="1" x14ac:dyDescent="0.25">
      <c r="A436" s="3">
        <v>43685</v>
      </c>
      <c r="B436" s="1" t="s">
        <v>20</v>
      </c>
      <c r="C436" s="1" t="str">
        <f>VLOOKUP(B:B,'[1]RTS REPORT (Q1)'!$B:$C,2,FALSE)</f>
        <v xml:space="preserve">EURO vs US DOLLAR </v>
      </c>
      <c r="D436" s="1" t="str">
        <f>VLOOKUP(B:B,'[1]RTS REPORT (Q1)'!$B:$D,3,FALSE)</f>
        <v>100,000 EUR</v>
      </c>
      <c r="E436" s="1" t="s">
        <v>85</v>
      </c>
      <c r="F436" s="1" t="str">
        <f>VLOOKUP(B:B,'[1]RTS REPORT (Q1)'!$B:$F,5,FALSE)</f>
        <v>CFD-FOREX Majors</v>
      </c>
      <c r="G436" s="1" t="str">
        <f>VLOOKUP(B:B,'[1]RTS REPORT (Q1)'!$B:$G,6,FALSE)</f>
        <v>EUR</v>
      </c>
    </row>
    <row r="437" spans="1:7" s="1" customFormat="1" x14ac:dyDescent="0.25">
      <c r="A437" s="3">
        <v>43685</v>
      </c>
      <c r="B437" s="1" t="s">
        <v>21</v>
      </c>
      <c r="C437" s="1" t="str">
        <f>VLOOKUP(B:B,'[1]RTS REPORT (Q1)'!$B:$C,2,FALSE)</f>
        <v>GREAT BRITAIN POUND vs US DOLLAR</v>
      </c>
      <c r="D437" s="1" t="str">
        <f>VLOOKUP(B:B,'[1]RTS REPORT (Q1)'!$B:$D,3,FALSE)</f>
        <v>100,000 GBP</v>
      </c>
      <c r="E437" s="1" t="s">
        <v>85</v>
      </c>
      <c r="F437" s="1" t="str">
        <f>VLOOKUP(B:B,'[1]RTS REPORT (Q1)'!$B:$F,5,FALSE)</f>
        <v>CFD-FOREX Majors</v>
      </c>
      <c r="G437" s="1" t="str">
        <f>VLOOKUP(B:B,'[1]RTS REPORT (Q1)'!$B:$G,6,FALSE)</f>
        <v>GBP</v>
      </c>
    </row>
    <row r="438" spans="1:7" s="1" customFormat="1" x14ac:dyDescent="0.25">
      <c r="A438" s="3">
        <v>43685</v>
      </c>
      <c r="B438" s="1" t="s">
        <v>8</v>
      </c>
      <c r="C438" s="1" t="str">
        <f>VLOOKUP(B:B,'[1]RTS REPORT (Q1)'!$B:$C,2,FALSE)</f>
        <v>DAX INDEX</v>
      </c>
      <c r="D438" s="1" t="str">
        <f>VLOOKUP(B:B,'[1]RTS REPORT (Q1)'!$B:$D,3,FALSE)</f>
        <v>25€*Index points</v>
      </c>
      <c r="E438" s="1" t="s">
        <v>85</v>
      </c>
      <c r="F438" s="1" t="str">
        <f>VLOOKUP(B:B,'[1]RTS REPORT (Q1)'!$B:$F,5,FALSE)</f>
        <v>CFD-INDEX</v>
      </c>
      <c r="G438" s="1" t="str">
        <f>VLOOKUP(B:B,'[1]RTS REPORT (Q1)'!$B:$G,6,FALSE)</f>
        <v>EUR</v>
      </c>
    </row>
    <row r="439" spans="1:7" s="1" customFormat="1" x14ac:dyDescent="0.25">
      <c r="A439" s="3">
        <v>43685</v>
      </c>
      <c r="B439" s="1" t="s">
        <v>20</v>
      </c>
      <c r="C439" s="1" t="str">
        <f>VLOOKUP(B:B,'[1]RTS REPORT (Q1)'!$B:$C,2,FALSE)</f>
        <v xml:space="preserve">EURO vs US DOLLAR </v>
      </c>
      <c r="D439" s="1" t="str">
        <f>VLOOKUP(B:B,'[1]RTS REPORT (Q1)'!$B:$D,3,FALSE)</f>
        <v>100,000 EUR</v>
      </c>
      <c r="E439" s="1" t="s">
        <v>85</v>
      </c>
      <c r="F439" s="1" t="str">
        <f>VLOOKUP(B:B,'[1]RTS REPORT (Q1)'!$B:$F,5,FALSE)</f>
        <v>CFD-FOREX Majors</v>
      </c>
      <c r="G439" s="1" t="str">
        <f>VLOOKUP(B:B,'[1]RTS REPORT (Q1)'!$B:$G,6,FALSE)</f>
        <v>EUR</v>
      </c>
    </row>
    <row r="440" spans="1:7" s="1" customFormat="1" x14ac:dyDescent="0.25">
      <c r="A440" s="3">
        <v>43685</v>
      </c>
      <c r="B440" s="1" t="s">
        <v>20</v>
      </c>
      <c r="C440" s="1" t="str">
        <f>VLOOKUP(B:B,'[1]RTS REPORT (Q1)'!$B:$C,2,FALSE)</f>
        <v xml:space="preserve">EURO vs US DOLLAR </v>
      </c>
      <c r="D440" s="1" t="str">
        <f>VLOOKUP(B:B,'[1]RTS REPORT (Q1)'!$B:$D,3,FALSE)</f>
        <v>100,000 EUR</v>
      </c>
      <c r="E440" s="1" t="s">
        <v>85</v>
      </c>
      <c r="F440" s="1" t="str">
        <f>VLOOKUP(B:B,'[1]RTS REPORT (Q1)'!$B:$F,5,FALSE)</f>
        <v>CFD-FOREX Majors</v>
      </c>
      <c r="G440" s="1" t="str">
        <f>VLOOKUP(B:B,'[1]RTS REPORT (Q1)'!$B:$G,6,FALSE)</f>
        <v>EUR</v>
      </c>
    </row>
    <row r="441" spans="1:7" s="1" customFormat="1" x14ac:dyDescent="0.25">
      <c r="A441" s="3">
        <v>43685</v>
      </c>
      <c r="B441" s="1" t="s">
        <v>20</v>
      </c>
      <c r="C441" s="1" t="str">
        <f>VLOOKUP(B:B,'[1]RTS REPORT (Q1)'!$B:$C,2,FALSE)</f>
        <v xml:space="preserve">EURO vs US DOLLAR </v>
      </c>
      <c r="D441" s="1" t="str">
        <f>VLOOKUP(B:B,'[1]RTS REPORT (Q1)'!$B:$D,3,FALSE)</f>
        <v>100,000 EUR</v>
      </c>
      <c r="E441" s="1" t="s">
        <v>85</v>
      </c>
      <c r="F441" s="1" t="str">
        <f>VLOOKUP(B:B,'[1]RTS REPORT (Q1)'!$B:$F,5,FALSE)</f>
        <v>CFD-FOREX Majors</v>
      </c>
      <c r="G441" s="1" t="str">
        <f>VLOOKUP(B:B,'[1]RTS REPORT (Q1)'!$B:$G,6,FALSE)</f>
        <v>EUR</v>
      </c>
    </row>
    <row r="442" spans="1:7" s="1" customFormat="1" x14ac:dyDescent="0.25">
      <c r="A442" s="3">
        <v>43685</v>
      </c>
      <c r="B442" s="1" t="s">
        <v>20</v>
      </c>
      <c r="C442" s="1" t="str">
        <f>VLOOKUP(B:B,'[1]RTS REPORT (Q1)'!$B:$C,2,FALSE)</f>
        <v xml:space="preserve">EURO vs US DOLLAR </v>
      </c>
      <c r="D442" s="1" t="str">
        <f>VLOOKUP(B:B,'[1]RTS REPORT (Q1)'!$B:$D,3,FALSE)</f>
        <v>100,000 EUR</v>
      </c>
      <c r="E442" s="1" t="s">
        <v>85</v>
      </c>
      <c r="F442" s="1" t="str">
        <f>VLOOKUP(B:B,'[1]RTS REPORT (Q1)'!$B:$F,5,FALSE)</f>
        <v>CFD-FOREX Majors</v>
      </c>
      <c r="G442" s="1" t="str">
        <f>VLOOKUP(B:B,'[1]RTS REPORT (Q1)'!$B:$G,6,FALSE)</f>
        <v>EUR</v>
      </c>
    </row>
    <row r="443" spans="1:7" s="1" customFormat="1" x14ac:dyDescent="0.25">
      <c r="A443" s="3">
        <v>43685</v>
      </c>
      <c r="B443" s="1" t="s">
        <v>8</v>
      </c>
      <c r="C443" s="1" t="str">
        <f>VLOOKUP(B:B,'[1]RTS REPORT (Q1)'!$B:$C,2,FALSE)</f>
        <v>DAX INDEX</v>
      </c>
      <c r="D443" s="1" t="str">
        <f>VLOOKUP(B:B,'[1]RTS REPORT (Q1)'!$B:$D,3,FALSE)</f>
        <v>25€*Index points</v>
      </c>
      <c r="E443" s="1" t="s">
        <v>85</v>
      </c>
      <c r="F443" s="1" t="str">
        <f>VLOOKUP(B:B,'[1]RTS REPORT (Q1)'!$B:$F,5,FALSE)</f>
        <v>CFD-INDEX</v>
      </c>
      <c r="G443" s="1" t="str">
        <f>VLOOKUP(B:B,'[1]RTS REPORT (Q1)'!$B:$G,6,FALSE)</f>
        <v>EUR</v>
      </c>
    </row>
    <row r="444" spans="1:7" s="1" customFormat="1" x14ac:dyDescent="0.25">
      <c r="A444" s="3">
        <v>43685</v>
      </c>
      <c r="B444" s="1" t="s">
        <v>25</v>
      </c>
      <c r="C444" s="1" t="str">
        <f>VLOOKUP(B:B,'[1]RTS REPORT (Q1)'!$B:$C,2,FALSE)</f>
        <v>Troy Ounce Gold vs USD</v>
      </c>
      <c r="D444" s="1" t="str">
        <f>VLOOKUP(B:B,'[1]RTS REPORT (Q1)'!$B:$D,3,FALSE)</f>
        <v>100 Troy Ounce</v>
      </c>
      <c r="E444" s="1" t="s">
        <v>85</v>
      </c>
      <c r="F444" s="1" t="str">
        <f>VLOOKUP(B:B,'[1]RTS REPORT (Q1)'!$B:$F,5,FALSE)</f>
        <v>CFD-PRECIOUS METALS</v>
      </c>
      <c r="G444" s="1" t="str">
        <f>VLOOKUP(B:B,'[1]RTS REPORT (Q1)'!$B:$G,6,FALSE)</f>
        <v>XAU</v>
      </c>
    </row>
    <row r="445" spans="1:7" s="1" customFormat="1" x14ac:dyDescent="0.25">
      <c r="A445" s="3">
        <v>43685</v>
      </c>
      <c r="B445" s="1" t="s">
        <v>8</v>
      </c>
      <c r="C445" s="1" t="str">
        <f>VLOOKUP(B:B,'[1]RTS REPORT (Q1)'!$B:$C,2,FALSE)</f>
        <v>DAX INDEX</v>
      </c>
      <c r="D445" s="1" t="str">
        <f>VLOOKUP(B:B,'[1]RTS REPORT (Q1)'!$B:$D,3,FALSE)</f>
        <v>25€*Index points</v>
      </c>
      <c r="E445" s="1" t="s">
        <v>85</v>
      </c>
      <c r="F445" s="1" t="str">
        <f>VLOOKUP(B:B,'[1]RTS REPORT (Q1)'!$B:$F,5,FALSE)</f>
        <v>CFD-INDEX</v>
      </c>
      <c r="G445" s="1" t="str">
        <f>VLOOKUP(B:B,'[1]RTS REPORT (Q1)'!$B:$G,6,FALSE)</f>
        <v>EUR</v>
      </c>
    </row>
    <row r="446" spans="1:7" s="1" customFormat="1" x14ac:dyDescent="0.25">
      <c r="A446" s="3">
        <v>43685</v>
      </c>
      <c r="B446" s="1" t="s">
        <v>3</v>
      </c>
      <c r="C446" s="1" t="str">
        <f>VLOOKUP(B:B,'[1]RTS REPORT (Q1)'!$B:$C,2,FALSE)</f>
        <v>Light Sweet Crude Oil</v>
      </c>
      <c r="D446" s="1" t="str">
        <f>VLOOKUP(B:B,'[1]RTS REPORT (Q1)'!$B:$D,3,FALSE)</f>
        <v>1,000 Barrels</v>
      </c>
      <c r="E446" s="1" t="s">
        <v>85</v>
      </c>
      <c r="F446" s="1" t="str">
        <f>VLOOKUP(B:B,'[1]RTS REPORT (Q1)'!$B:$F,5,FALSE)</f>
        <v xml:space="preserve"> CFD-COMMODITY</v>
      </c>
      <c r="G446" s="1" t="str">
        <f>VLOOKUP(B:B,'[1]RTS REPORT (Q1)'!$B:$G,6,FALSE)</f>
        <v>USD</v>
      </c>
    </row>
    <row r="447" spans="1:7" s="1" customFormat="1" x14ac:dyDescent="0.25">
      <c r="A447" s="3">
        <v>43686</v>
      </c>
      <c r="B447" s="1" t="s">
        <v>8</v>
      </c>
      <c r="C447" s="1" t="str">
        <f>VLOOKUP(B:B,'[1]RTS REPORT (Q1)'!$B:$C,2,FALSE)</f>
        <v>DAX INDEX</v>
      </c>
      <c r="D447" s="1" t="str">
        <f>VLOOKUP(B:B,'[1]RTS REPORT (Q1)'!$B:$D,3,FALSE)</f>
        <v>25€*Index points</v>
      </c>
      <c r="E447" s="1" t="s">
        <v>85</v>
      </c>
      <c r="F447" s="1" t="str">
        <f>VLOOKUP(B:B,'[1]RTS REPORT (Q1)'!$B:$F,5,FALSE)</f>
        <v>CFD-INDEX</v>
      </c>
      <c r="G447" s="1" t="str">
        <f>VLOOKUP(B:B,'[1]RTS REPORT (Q1)'!$B:$G,6,FALSE)</f>
        <v>EUR</v>
      </c>
    </row>
    <row r="448" spans="1:7" s="1" customFormat="1" x14ac:dyDescent="0.25">
      <c r="A448" s="3">
        <v>43686</v>
      </c>
      <c r="B448" s="1" t="s">
        <v>20</v>
      </c>
      <c r="C448" s="1" t="str">
        <f>VLOOKUP(B:B,'[1]RTS REPORT (Q1)'!$B:$C,2,FALSE)</f>
        <v xml:space="preserve">EURO vs US DOLLAR </v>
      </c>
      <c r="D448" s="1" t="str">
        <f>VLOOKUP(B:B,'[1]RTS REPORT (Q1)'!$B:$D,3,FALSE)</f>
        <v>100,000 EUR</v>
      </c>
      <c r="E448" s="1" t="s">
        <v>85</v>
      </c>
      <c r="F448" s="1" t="str">
        <f>VLOOKUP(B:B,'[1]RTS REPORT (Q1)'!$B:$F,5,FALSE)</f>
        <v>CFD-FOREX Majors</v>
      </c>
      <c r="G448" s="1" t="str">
        <f>VLOOKUP(B:B,'[1]RTS REPORT (Q1)'!$B:$G,6,FALSE)</f>
        <v>EUR</v>
      </c>
    </row>
    <row r="449" spans="1:7" s="1" customFormat="1" x14ac:dyDescent="0.25">
      <c r="A449" s="3">
        <v>43686</v>
      </c>
      <c r="B449" s="1" t="s">
        <v>20</v>
      </c>
      <c r="C449" s="1" t="str">
        <f>VLOOKUP(B:B,'[1]RTS REPORT (Q1)'!$B:$C,2,FALSE)</f>
        <v xml:space="preserve">EURO vs US DOLLAR </v>
      </c>
      <c r="D449" s="1" t="str">
        <f>VLOOKUP(B:B,'[1]RTS REPORT (Q1)'!$B:$D,3,FALSE)</f>
        <v>100,000 EUR</v>
      </c>
      <c r="E449" s="1" t="s">
        <v>85</v>
      </c>
      <c r="F449" s="1" t="str">
        <f>VLOOKUP(B:B,'[1]RTS REPORT (Q1)'!$B:$F,5,FALSE)</f>
        <v>CFD-FOREX Majors</v>
      </c>
      <c r="G449" s="1" t="str">
        <f>VLOOKUP(B:B,'[1]RTS REPORT (Q1)'!$B:$G,6,FALSE)</f>
        <v>EUR</v>
      </c>
    </row>
    <row r="450" spans="1:7" s="1" customFormat="1" x14ac:dyDescent="0.25">
      <c r="A450" s="3">
        <v>43686</v>
      </c>
      <c r="B450" s="1" t="s">
        <v>20</v>
      </c>
      <c r="C450" s="1" t="str">
        <f>VLOOKUP(B:B,'[1]RTS REPORT (Q1)'!$B:$C,2,FALSE)</f>
        <v xml:space="preserve">EURO vs US DOLLAR </v>
      </c>
      <c r="D450" s="1" t="str">
        <f>VLOOKUP(B:B,'[1]RTS REPORT (Q1)'!$B:$D,3,FALSE)</f>
        <v>100,000 EUR</v>
      </c>
      <c r="E450" s="1" t="s">
        <v>85</v>
      </c>
      <c r="F450" s="1" t="str">
        <f>VLOOKUP(B:B,'[1]RTS REPORT (Q1)'!$B:$F,5,FALSE)</f>
        <v>CFD-FOREX Majors</v>
      </c>
      <c r="G450" s="1" t="str">
        <f>VLOOKUP(B:B,'[1]RTS REPORT (Q1)'!$B:$G,6,FALSE)</f>
        <v>EUR</v>
      </c>
    </row>
    <row r="451" spans="1:7" s="1" customFormat="1" x14ac:dyDescent="0.25">
      <c r="A451" s="3">
        <v>43686</v>
      </c>
      <c r="B451" s="1" t="s">
        <v>20</v>
      </c>
      <c r="C451" s="1" t="str">
        <f>VLOOKUP(B:B,'[1]RTS REPORT (Q1)'!$B:$C,2,FALSE)</f>
        <v xml:space="preserve">EURO vs US DOLLAR </v>
      </c>
      <c r="D451" s="1" t="str">
        <f>VLOOKUP(B:B,'[1]RTS REPORT (Q1)'!$B:$D,3,FALSE)</f>
        <v>100,000 EUR</v>
      </c>
      <c r="E451" s="1" t="s">
        <v>85</v>
      </c>
      <c r="F451" s="1" t="str">
        <f>VLOOKUP(B:B,'[1]RTS REPORT (Q1)'!$B:$F,5,FALSE)</f>
        <v>CFD-FOREX Majors</v>
      </c>
      <c r="G451" s="1" t="str">
        <f>VLOOKUP(B:B,'[1]RTS REPORT (Q1)'!$B:$G,6,FALSE)</f>
        <v>EUR</v>
      </c>
    </row>
    <row r="452" spans="1:7" s="1" customFormat="1" x14ac:dyDescent="0.25">
      <c r="A452" s="3">
        <v>43686</v>
      </c>
      <c r="B452" s="1" t="s">
        <v>21</v>
      </c>
      <c r="C452" s="1" t="str">
        <f>VLOOKUP(B:B,'[1]RTS REPORT (Q1)'!$B:$C,2,FALSE)</f>
        <v>GREAT BRITAIN POUND vs US DOLLAR</v>
      </c>
      <c r="D452" s="1" t="str">
        <f>VLOOKUP(B:B,'[1]RTS REPORT (Q1)'!$B:$D,3,FALSE)</f>
        <v>100,000 GBP</v>
      </c>
      <c r="E452" s="1" t="s">
        <v>85</v>
      </c>
      <c r="F452" s="1" t="str">
        <f>VLOOKUP(B:B,'[1]RTS REPORT (Q1)'!$B:$F,5,FALSE)</f>
        <v>CFD-FOREX Majors</v>
      </c>
      <c r="G452" s="1" t="str">
        <f>VLOOKUP(B:B,'[1]RTS REPORT (Q1)'!$B:$G,6,FALSE)</f>
        <v>GBP</v>
      </c>
    </row>
    <row r="453" spans="1:7" s="1" customFormat="1" x14ac:dyDescent="0.25">
      <c r="A453" s="3">
        <v>43686</v>
      </c>
      <c r="B453" s="1" t="s">
        <v>21</v>
      </c>
      <c r="C453" s="1" t="str">
        <f>VLOOKUP(B:B,'[1]RTS REPORT (Q1)'!$B:$C,2,FALSE)</f>
        <v>GREAT BRITAIN POUND vs US DOLLAR</v>
      </c>
      <c r="D453" s="1" t="str">
        <f>VLOOKUP(B:B,'[1]RTS REPORT (Q1)'!$B:$D,3,FALSE)</f>
        <v>100,000 GBP</v>
      </c>
      <c r="E453" s="1" t="s">
        <v>85</v>
      </c>
      <c r="F453" s="1" t="str">
        <f>VLOOKUP(B:B,'[1]RTS REPORT (Q1)'!$B:$F,5,FALSE)</f>
        <v>CFD-FOREX Majors</v>
      </c>
      <c r="G453" s="1" t="str">
        <f>VLOOKUP(B:B,'[1]RTS REPORT (Q1)'!$B:$G,6,FALSE)</f>
        <v>GBP</v>
      </c>
    </row>
    <row r="454" spans="1:7" s="1" customFormat="1" x14ac:dyDescent="0.25">
      <c r="A454" s="3">
        <v>43686</v>
      </c>
      <c r="B454" s="1" t="s">
        <v>21</v>
      </c>
      <c r="C454" s="1" t="str">
        <f>VLOOKUP(B:B,'[1]RTS REPORT (Q1)'!$B:$C,2,FALSE)</f>
        <v>GREAT BRITAIN POUND vs US DOLLAR</v>
      </c>
      <c r="D454" s="1" t="str">
        <f>VLOOKUP(B:B,'[1]RTS REPORT (Q1)'!$B:$D,3,FALSE)</f>
        <v>100,000 GBP</v>
      </c>
      <c r="E454" s="1" t="s">
        <v>85</v>
      </c>
      <c r="F454" s="1" t="str">
        <f>VLOOKUP(B:B,'[1]RTS REPORT (Q1)'!$B:$F,5,FALSE)</f>
        <v>CFD-FOREX Majors</v>
      </c>
      <c r="G454" s="1" t="str">
        <f>VLOOKUP(B:B,'[1]RTS REPORT (Q1)'!$B:$G,6,FALSE)</f>
        <v>GBP</v>
      </c>
    </row>
    <row r="455" spans="1:7" s="1" customFormat="1" x14ac:dyDescent="0.25">
      <c r="A455" s="3">
        <v>43686</v>
      </c>
      <c r="B455" s="1" t="s">
        <v>21</v>
      </c>
      <c r="C455" s="1" t="str">
        <f>VLOOKUP(B:B,'[1]RTS REPORT (Q1)'!$B:$C,2,FALSE)</f>
        <v>GREAT BRITAIN POUND vs US DOLLAR</v>
      </c>
      <c r="D455" s="1" t="str">
        <f>VLOOKUP(B:B,'[1]RTS REPORT (Q1)'!$B:$D,3,FALSE)</f>
        <v>100,000 GBP</v>
      </c>
      <c r="E455" s="1" t="s">
        <v>85</v>
      </c>
      <c r="F455" s="1" t="str">
        <f>VLOOKUP(B:B,'[1]RTS REPORT (Q1)'!$B:$F,5,FALSE)</f>
        <v>CFD-FOREX Majors</v>
      </c>
      <c r="G455" s="1" t="str">
        <f>VLOOKUP(B:B,'[1]RTS REPORT (Q1)'!$B:$G,6,FALSE)</f>
        <v>GBP</v>
      </c>
    </row>
    <row r="456" spans="1:7" s="1" customFormat="1" x14ac:dyDescent="0.25">
      <c r="A456" s="3">
        <v>43686</v>
      </c>
      <c r="B456" s="1" t="s">
        <v>26</v>
      </c>
      <c r="C456" s="1" t="str">
        <f>VLOOKUP(B:B,'[1]RTS REPORT (Q1)'!$B:$C,2,FALSE)</f>
        <v xml:space="preserve">US DOLLAR vs TURKISH LIRA </v>
      </c>
      <c r="D456" s="1" t="str">
        <f>VLOOKUP(B:B,'[1]RTS REPORT (Q1)'!$B:$D,3,FALSE)</f>
        <v>100,000 USD</v>
      </c>
      <c r="E456" s="1" t="s">
        <v>85</v>
      </c>
      <c r="F456" s="1" t="str">
        <f>VLOOKUP(B:B,'[1]RTS REPORT (Q1)'!$B:$F,5,FALSE)</f>
        <v>CFD-Forex Exotics/Nordics</v>
      </c>
      <c r="G456" s="1" t="str">
        <f>VLOOKUP(B:B,'[1]RTS REPORT (Q1)'!$B:$G,6,FALSE)</f>
        <v>USD</v>
      </c>
    </row>
    <row r="457" spans="1:7" s="1" customFormat="1" x14ac:dyDescent="0.25">
      <c r="A457" s="3">
        <v>43686</v>
      </c>
      <c r="B457" s="1" t="s">
        <v>11</v>
      </c>
      <c r="C457" s="1" t="str">
        <f>VLOOKUP(B:B,'[1]RTS REPORT (Q1)'!$B:$C,2,FALSE)</f>
        <v>Mini-FTSE MIB INDEX</v>
      </c>
      <c r="D457" s="1" t="str">
        <f>VLOOKUP(B:B,'[1]RTS REPORT (Q1)'!$B:$D,3,FALSE)</f>
        <v>1€*Index points</v>
      </c>
      <c r="E457" s="1" t="s">
        <v>85</v>
      </c>
      <c r="F457" s="1" t="str">
        <f>VLOOKUP(B:B,'[1]RTS REPORT (Q1)'!$B:$F,5,FALSE)</f>
        <v>CFD-INDEX</v>
      </c>
      <c r="G457" s="1" t="str">
        <f>VLOOKUP(B:B,'[1]RTS REPORT (Q1)'!$B:$G,6,FALSE)</f>
        <v>EUR</v>
      </c>
    </row>
    <row r="458" spans="1:7" s="1" customFormat="1" x14ac:dyDescent="0.25">
      <c r="A458" s="3">
        <v>43686</v>
      </c>
      <c r="B458" s="1" t="s">
        <v>21</v>
      </c>
      <c r="C458" s="1" t="str">
        <f>VLOOKUP(B:B,'[1]RTS REPORT (Q1)'!$B:$C,2,FALSE)</f>
        <v>GREAT BRITAIN POUND vs US DOLLAR</v>
      </c>
      <c r="D458" s="1" t="str">
        <f>VLOOKUP(B:B,'[1]RTS REPORT (Q1)'!$B:$D,3,FALSE)</f>
        <v>100,000 GBP</v>
      </c>
      <c r="E458" s="1" t="s">
        <v>85</v>
      </c>
      <c r="F458" s="1" t="str">
        <f>VLOOKUP(B:B,'[1]RTS REPORT (Q1)'!$B:$F,5,FALSE)</f>
        <v>CFD-FOREX Majors</v>
      </c>
      <c r="G458" s="1" t="str">
        <f>VLOOKUP(B:B,'[1]RTS REPORT (Q1)'!$B:$G,6,FALSE)</f>
        <v>GBP</v>
      </c>
    </row>
    <row r="459" spans="1:7" s="1" customFormat="1" x14ac:dyDescent="0.25">
      <c r="A459" s="3">
        <v>43686</v>
      </c>
      <c r="B459" s="1" t="s">
        <v>21</v>
      </c>
      <c r="C459" s="1" t="str">
        <f>VLOOKUP(B:B,'[1]RTS REPORT (Q1)'!$B:$C,2,FALSE)</f>
        <v>GREAT BRITAIN POUND vs US DOLLAR</v>
      </c>
      <c r="D459" s="1" t="str">
        <f>VLOOKUP(B:B,'[1]RTS REPORT (Q1)'!$B:$D,3,FALSE)</f>
        <v>100,000 GBP</v>
      </c>
      <c r="E459" s="1" t="s">
        <v>85</v>
      </c>
      <c r="F459" s="1" t="str">
        <f>VLOOKUP(B:B,'[1]RTS REPORT (Q1)'!$B:$F,5,FALSE)</f>
        <v>CFD-FOREX Majors</v>
      </c>
      <c r="G459" s="1" t="str">
        <f>VLOOKUP(B:B,'[1]RTS REPORT (Q1)'!$B:$G,6,FALSE)</f>
        <v>GBP</v>
      </c>
    </row>
    <row r="460" spans="1:7" s="1" customFormat="1" x14ac:dyDescent="0.25">
      <c r="A460" s="3">
        <v>43686</v>
      </c>
      <c r="B460" s="1" t="s">
        <v>21</v>
      </c>
      <c r="C460" s="1" t="str">
        <f>VLOOKUP(B:B,'[1]RTS REPORT (Q1)'!$B:$C,2,FALSE)</f>
        <v>GREAT BRITAIN POUND vs US DOLLAR</v>
      </c>
      <c r="D460" s="1" t="str">
        <f>VLOOKUP(B:B,'[1]RTS REPORT (Q1)'!$B:$D,3,FALSE)</f>
        <v>100,000 GBP</v>
      </c>
      <c r="E460" s="1" t="s">
        <v>85</v>
      </c>
      <c r="F460" s="1" t="str">
        <f>VLOOKUP(B:B,'[1]RTS REPORT (Q1)'!$B:$F,5,FALSE)</f>
        <v>CFD-FOREX Majors</v>
      </c>
      <c r="G460" s="1" t="str">
        <f>VLOOKUP(B:B,'[1]RTS REPORT (Q1)'!$B:$G,6,FALSE)</f>
        <v>GBP</v>
      </c>
    </row>
    <row r="461" spans="1:7" s="1" customFormat="1" x14ac:dyDescent="0.25">
      <c r="A461" s="3">
        <v>43686</v>
      </c>
      <c r="B461" s="1" t="s">
        <v>21</v>
      </c>
      <c r="C461" s="1" t="str">
        <f>VLOOKUP(B:B,'[1]RTS REPORT (Q1)'!$B:$C,2,FALSE)</f>
        <v>GREAT BRITAIN POUND vs US DOLLAR</v>
      </c>
      <c r="D461" s="1" t="str">
        <f>VLOOKUP(B:B,'[1]RTS REPORT (Q1)'!$B:$D,3,FALSE)</f>
        <v>100,000 GBP</v>
      </c>
      <c r="E461" s="1" t="s">
        <v>85</v>
      </c>
      <c r="F461" s="1" t="str">
        <f>VLOOKUP(B:B,'[1]RTS REPORT (Q1)'!$B:$F,5,FALSE)</f>
        <v>CFD-FOREX Majors</v>
      </c>
      <c r="G461" s="1" t="str">
        <f>VLOOKUP(B:B,'[1]RTS REPORT (Q1)'!$B:$G,6,FALSE)</f>
        <v>GBP</v>
      </c>
    </row>
    <row r="462" spans="1:7" s="1" customFormat="1" x14ac:dyDescent="0.25">
      <c r="A462" s="3">
        <v>43686</v>
      </c>
      <c r="B462" s="1" t="s">
        <v>20</v>
      </c>
      <c r="C462" s="1" t="str">
        <f>VLOOKUP(B:B,'[1]RTS REPORT (Q1)'!$B:$C,2,FALSE)</f>
        <v xml:space="preserve">EURO vs US DOLLAR </v>
      </c>
      <c r="D462" s="1" t="str">
        <f>VLOOKUP(B:B,'[1]RTS REPORT (Q1)'!$B:$D,3,FALSE)</f>
        <v>100,000 EUR</v>
      </c>
      <c r="E462" s="1" t="s">
        <v>85</v>
      </c>
      <c r="F462" s="1" t="str">
        <f>VLOOKUP(B:B,'[1]RTS REPORT (Q1)'!$B:$F,5,FALSE)</f>
        <v>CFD-FOREX Majors</v>
      </c>
      <c r="G462" s="1" t="str">
        <f>VLOOKUP(B:B,'[1]RTS REPORT (Q1)'!$B:$G,6,FALSE)</f>
        <v>EUR</v>
      </c>
    </row>
    <row r="463" spans="1:7" s="1" customFormat="1" x14ac:dyDescent="0.25">
      <c r="A463" s="3">
        <v>43686</v>
      </c>
      <c r="B463" s="1" t="s">
        <v>20</v>
      </c>
      <c r="C463" s="1" t="str">
        <f>VLOOKUP(B:B,'[1]RTS REPORT (Q1)'!$B:$C,2,FALSE)</f>
        <v xml:space="preserve">EURO vs US DOLLAR </v>
      </c>
      <c r="D463" s="1" t="str">
        <f>VLOOKUP(B:B,'[1]RTS REPORT (Q1)'!$B:$D,3,FALSE)</f>
        <v>100,000 EUR</v>
      </c>
      <c r="E463" s="1" t="s">
        <v>85</v>
      </c>
      <c r="F463" s="1" t="str">
        <f>VLOOKUP(B:B,'[1]RTS REPORT (Q1)'!$B:$F,5,FALSE)</f>
        <v>CFD-FOREX Majors</v>
      </c>
      <c r="G463" s="1" t="str">
        <f>VLOOKUP(B:B,'[1]RTS REPORT (Q1)'!$B:$G,6,FALSE)</f>
        <v>EUR</v>
      </c>
    </row>
    <row r="464" spans="1:7" s="1" customFormat="1" x14ac:dyDescent="0.25">
      <c r="A464" s="3">
        <v>43686</v>
      </c>
      <c r="B464" s="1" t="s">
        <v>20</v>
      </c>
      <c r="C464" s="1" t="str">
        <f>VLOOKUP(B:B,'[1]RTS REPORT (Q1)'!$B:$C,2,FALSE)</f>
        <v xml:space="preserve">EURO vs US DOLLAR </v>
      </c>
      <c r="D464" s="1" t="str">
        <f>VLOOKUP(B:B,'[1]RTS REPORT (Q1)'!$B:$D,3,FALSE)</f>
        <v>100,000 EUR</v>
      </c>
      <c r="E464" s="1" t="s">
        <v>85</v>
      </c>
      <c r="F464" s="1" t="str">
        <f>VLOOKUP(B:B,'[1]RTS REPORT (Q1)'!$B:$F,5,FALSE)</f>
        <v>CFD-FOREX Majors</v>
      </c>
      <c r="G464" s="1" t="str">
        <f>VLOOKUP(B:B,'[1]RTS REPORT (Q1)'!$B:$G,6,FALSE)</f>
        <v>EUR</v>
      </c>
    </row>
    <row r="465" spans="1:7" s="1" customFormat="1" x14ac:dyDescent="0.25">
      <c r="A465" s="3">
        <v>43686</v>
      </c>
      <c r="B465" s="1" t="s">
        <v>20</v>
      </c>
      <c r="C465" s="1" t="str">
        <f>VLOOKUP(B:B,'[1]RTS REPORT (Q1)'!$B:$C,2,FALSE)</f>
        <v xml:space="preserve">EURO vs US DOLLAR </v>
      </c>
      <c r="D465" s="1" t="str">
        <f>VLOOKUP(B:B,'[1]RTS REPORT (Q1)'!$B:$D,3,FALSE)</f>
        <v>100,000 EUR</v>
      </c>
      <c r="E465" s="1" t="s">
        <v>85</v>
      </c>
      <c r="F465" s="1" t="str">
        <f>VLOOKUP(B:B,'[1]RTS REPORT (Q1)'!$B:$F,5,FALSE)</f>
        <v>CFD-FOREX Majors</v>
      </c>
      <c r="G465" s="1" t="str">
        <f>VLOOKUP(B:B,'[1]RTS REPORT (Q1)'!$B:$G,6,FALSE)</f>
        <v>EUR</v>
      </c>
    </row>
    <row r="466" spans="1:7" s="1" customFormat="1" x14ac:dyDescent="0.25">
      <c r="A466" s="3">
        <v>43686</v>
      </c>
      <c r="B466" s="1" t="s">
        <v>8</v>
      </c>
      <c r="C466" s="1" t="str">
        <f>VLOOKUP(B:B,'[1]RTS REPORT (Q1)'!$B:$C,2,FALSE)</f>
        <v>DAX INDEX</v>
      </c>
      <c r="D466" s="1" t="str">
        <f>VLOOKUP(B:B,'[1]RTS REPORT (Q1)'!$B:$D,3,FALSE)</f>
        <v>25€*Index points</v>
      </c>
      <c r="E466" s="1" t="s">
        <v>85</v>
      </c>
      <c r="F466" s="1" t="str">
        <f>VLOOKUP(B:B,'[1]RTS REPORT (Q1)'!$B:$F,5,FALSE)</f>
        <v>CFD-INDEX</v>
      </c>
      <c r="G466" s="1" t="str">
        <f>VLOOKUP(B:B,'[1]RTS REPORT (Q1)'!$B:$G,6,FALSE)</f>
        <v>EUR</v>
      </c>
    </row>
    <row r="467" spans="1:7" s="1" customFormat="1" x14ac:dyDescent="0.25">
      <c r="A467" s="3">
        <v>43686</v>
      </c>
      <c r="B467" s="1" t="s">
        <v>26</v>
      </c>
      <c r="C467" s="1" t="str">
        <f>VLOOKUP(B:B,'[1]RTS REPORT (Q1)'!$B:$C,2,FALSE)</f>
        <v xml:space="preserve">US DOLLAR vs TURKISH LIRA </v>
      </c>
      <c r="D467" s="1" t="str">
        <f>VLOOKUP(B:B,'[1]RTS REPORT (Q1)'!$B:$D,3,FALSE)</f>
        <v>100,000 USD</v>
      </c>
      <c r="E467" s="1" t="s">
        <v>85</v>
      </c>
      <c r="F467" s="1" t="str">
        <f>VLOOKUP(B:B,'[1]RTS REPORT (Q1)'!$B:$F,5,FALSE)</f>
        <v>CFD-Forex Exotics/Nordics</v>
      </c>
      <c r="G467" s="1" t="str">
        <f>VLOOKUP(B:B,'[1]RTS REPORT (Q1)'!$B:$G,6,FALSE)</f>
        <v>USD</v>
      </c>
    </row>
    <row r="468" spans="1:7" s="1" customFormat="1" x14ac:dyDescent="0.25">
      <c r="A468" s="3">
        <v>43686</v>
      </c>
      <c r="B468" s="1" t="s">
        <v>21</v>
      </c>
      <c r="C468" s="1" t="str">
        <f>VLOOKUP(B:B,'[1]RTS REPORT (Q1)'!$B:$C,2,FALSE)</f>
        <v>GREAT BRITAIN POUND vs US DOLLAR</v>
      </c>
      <c r="D468" s="1" t="str">
        <f>VLOOKUP(B:B,'[1]RTS REPORT (Q1)'!$B:$D,3,FALSE)</f>
        <v>100,000 GBP</v>
      </c>
      <c r="E468" s="1" t="s">
        <v>85</v>
      </c>
      <c r="F468" s="1" t="str">
        <f>VLOOKUP(B:B,'[1]RTS REPORT (Q1)'!$B:$F,5,FALSE)</f>
        <v>CFD-FOREX Majors</v>
      </c>
      <c r="G468" s="1" t="str">
        <f>VLOOKUP(B:B,'[1]RTS REPORT (Q1)'!$B:$G,6,FALSE)</f>
        <v>GBP</v>
      </c>
    </row>
    <row r="469" spans="1:7" s="1" customFormat="1" x14ac:dyDescent="0.25">
      <c r="A469" s="3">
        <v>43686</v>
      </c>
      <c r="B469" s="1" t="s">
        <v>21</v>
      </c>
      <c r="C469" s="1" t="str">
        <f>VLOOKUP(B:B,'[1]RTS REPORT (Q1)'!$B:$C,2,FALSE)</f>
        <v>GREAT BRITAIN POUND vs US DOLLAR</v>
      </c>
      <c r="D469" s="1" t="str">
        <f>VLOOKUP(B:B,'[1]RTS REPORT (Q1)'!$B:$D,3,FALSE)</f>
        <v>100,000 GBP</v>
      </c>
      <c r="E469" s="1" t="s">
        <v>85</v>
      </c>
      <c r="F469" s="1" t="str">
        <f>VLOOKUP(B:B,'[1]RTS REPORT (Q1)'!$B:$F,5,FALSE)</f>
        <v>CFD-FOREX Majors</v>
      </c>
      <c r="G469" s="1" t="str">
        <f>VLOOKUP(B:B,'[1]RTS REPORT (Q1)'!$B:$G,6,FALSE)</f>
        <v>GBP</v>
      </c>
    </row>
    <row r="470" spans="1:7" s="1" customFormat="1" x14ac:dyDescent="0.25">
      <c r="A470" s="3">
        <v>43686</v>
      </c>
      <c r="B470" s="1" t="s">
        <v>21</v>
      </c>
      <c r="C470" s="1" t="str">
        <f>VLOOKUP(B:B,'[1]RTS REPORT (Q1)'!$B:$C,2,FALSE)</f>
        <v>GREAT BRITAIN POUND vs US DOLLAR</v>
      </c>
      <c r="D470" s="1" t="str">
        <f>VLOOKUP(B:B,'[1]RTS REPORT (Q1)'!$B:$D,3,FALSE)</f>
        <v>100,000 GBP</v>
      </c>
      <c r="E470" s="1" t="s">
        <v>85</v>
      </c>
      <c r="F470" s="1" t="str">
        <f>VLOOKUP(B:B,'[1]RTS REPORT (Q1)'!$B:$F,5,FALSE)</f>
        <v>CFD-FOREX Majors</v>
      </c>
      <c r="G470" s="1" t="str">
        <f>VLOOKUP(B:B,'[1]RTS REPORT (Q1)'!$B:$G,6,FALSE)</f>
        <v>GBP</v>
      </c>
    </row>
    <row r="471" spans="1:7" s="1" customFormat="1" x14ac:dyDescent="0.25">
      <c r="A471" s="3">
        <v>43686</v>
      </c>
      <c r="B471" s="1" t="s">
        <v>21</v>
      </c>
      <c r="C471" s="1" t="str">
        <f>VLOOKUP(B:B,'[1]RTS REPORT (Q1)'!$B:$C,2,FALSE)</f>
        <v>GREAT BRITAIN POUND vs US DOLLAR</v>
      </c>
      <c r="D471" s="1" t="str">
        <f>VLOOKUP(B:B,'[1]RTS REPORT (Q1)'!$B:$D,3,FALSE)</f>
        <v>100,000 GBP</v>
      </c>
      <c r="E471" s="1" t="s">
        <v>85</v>
      </c>
      <c r="F471" s="1" t="str">
        <f>VLOOKUP(B:B,'[1]RTS REPORT (Q1)'!$B:$F,5,FALSE)</f>
        <v>CFD-FOREX Majors</v>
      </c>
      <c r="G471" s="1" t="str">
        <f>VLOOKUP(B:B,'[1]RTS REPORT (Q1)'!$B:$G,6,FALSE)</f>
        <v>GBP</v>
      </c>
    </row>
    <row r="472" spans="1:7" s="1" customFormat="1" x14ac:dyDescent="0.25">
      <c r="A472" s="3">
        <v>43686</v>
      </c>
      <c r="B472" s="1" t="s">
        <v>32</v>
      </c>
      <c r="C472" s="1" t="str">
        <f>VLOOKUP(B:B,'[1]RTS REPORT (Q1)'!$B:$C,2,FALSE)</f>
        <v xml:space="preserve">EURO vs JANANESE YEN </v>
      </c>
      <c r="D472" s="1" t="str">
        <f>VLOOKUP(B:B,'[1]RTS REPORT (Q1)'!$B:$D,3,FALSE)</f>
        <v>100,000 EUR</v>
      </c>
      <c r="E472" s="1" t="s">
        <v>85</v>
      </c>
      <c r="F472" s="1" t="str">
        <f>VLOOKUP(B:B,'[1]RTS REPORT (Q1)'!$B:$F,5,FALSE)</f>
        <v>CFD-Forex Major Crosses</v>
      </c>
      <c r="G472" s="1" t="str">
        <f>VLOOKUP(B:B,'[1]RTS REPORT (Q1)'!$B:$G,6,FALSE)</f>
        <v>EUR</v>
      </c>
    </row>
    <row r="473" spans="1:7" s="1" customFormat="1" x14ac:dyDescent="0.25">
      <c r="A473" s="3">
        <v>43686</v>
      </c>
      <c r="B473" s="1" t="s">
        <v>8</v>
      </c>
      <c r="C473" s="1" t="str">
        <f>VLOOKUP(B:B,'[1]RTS REPORT (Q1)'!$B:$C,2,FALSE)</f>
        <v>DAX INDEX</v>
      </c>
      <c r="D473" s="1" t="str">
        <f>VLOOKUP(B:B,'[1]RTS REPORT (Q1)'!$B:$D,3,FALSE)</f>
        <v>25€*Index points</v>
      </c>
      <c r="E473" s="1" t="s">
        <v>85</v>
      </c>
      <c r="F473" s="1" t="str">
        <f>VLOOKUP(B:B,'[1]RTS REPORT (Q1)'!$B:$F,5,FALSE)</f>
        <v>CFD-INDEX</v>
      </c>
      <c r="G473" s="1" t="str">
        <f>VLOOKUP(B:B,'[1]RTS REPORT (Q1)'!$B:$G,6,FALSE)</f>
        <v>EUR</v>
      </c>
    </row>
    <row r="474" spans="1:7" s="1" customFormat="1" x14ac:dyDescent="0.25">
      <c r="A474" s="3">
        <v>43686</v>
      </c>
      <c r="B474" s="1" t="s">
        <v>21</v>
      </c>
      <c r="C474" s="1" t="str">
        <f>VLOOKUP(B:B,'[1]RTS REPORT (Q1)'!$B:$C,2,FALSE)</f>
        <v>GREAT BRITAIN POUND vs US DOLLAR</v>
      </c>
      <c r="D474" s="1" t="str">
        <f>VLOOKUP(B:B,'[1]RTS REPORT (Q1)'!$B:$D,3,FALSE)</f>
        <v>100,000 GBP</v>
      </c>
      <c r="E474" s="1" t="s">
        <v>85</v>
      </c>
      <c r="F474" s="1" t="str">
        <f>VLOOKUP(B:B,'[1]RTS REPORT (Q1)'!$B:$F,5,FALSE)</f>
        <v>CFD-FOREX Majors</v>
      </c>
      <c r="G474" s="1" t="str">
        <f>VLOOKUP(B:B,'[1]RTS REPORT (Q1)'!$B:$G,6,FALSE)</f>
        <v>GBP</v>
      </c>
    </row>
    <row r="475" spans="1:7" s="1" customFormat="1" x14ac:dyDescent="0.25">
      <c r="A475" s="3">
        <v>43686</v>
      </c>
      <c r="B475" s="1" t="s">
        <v>8</v>
      </c>
      <c r="C475" s="1" t="str">
        <f>VLOOKUP(B:B,'[1]RTS REPORT (Q1)'!$B:$C,2,FALSE)</f>
        <v>DAX INDEX</v>
      </c>
      <c r="D475" s="1" t="str">
        <f>VLOOKUP(B:B,'[1]RTS REPORT (Q1)'!$B:$D,3,FALSE)</f>
        <v>25€*Index points</v>
      </c>
      <c r="E475" s="1" t="s">
        <v>85</v>
      </c>
      <c r="F475" s="1" t="str">
        <f>VLOOKUP(B:B,'[1]RTS REPORT (Q1)'!$B:$F,5,FALSE)</f>
        <v>CFD-INDEX</v>
      </c>
      <c r="G475" s="1" t="str">
        <f>VLOOKUP(B:B,'[1]RTS REPORT (Q1)'!$B:$G,6,FALSE)</f>
        <v>EUR</v>
      </c>
    </row>
    <row r="476" spans="1:7" s="1" customFormat="1" x14ac:dyDescent="0.25">
      <c r="A476" s="3">
        <v>43686</v>
      </c>
      <c r="B476" s="1" t="s">
        <v>8</v>
      </c>
      <c r="C476" s="1" t="str">
        <f>VLOOKUP(B:B,'[1]RTS REPORT (Q1)'!$B:$C,2,FALSE)</f>
        <v>DAX INDEX</v>
      </c>
      <c r="D476" s="1" t="str">
        <f>VLOOKUP(B:B,'[1]RTS REPORT (Q1)'!$B:$D,3,FALSE)</f>
        <v>25€*Index points</v>
      </c>
      <c r="E476" s="1" t="s">
        <v>85</v>
      </c>
      <c r="F476" s="1" t="str">
        <f>VLOOKUP(B:B,'[1]RTS REPORT (Q1)'!$B:$F,5,FALSE)</f>
        <v>CFD-INDEX</v>
      </c>
      <c r="G476" s="1" t="str">
        <f>VLOOKUP(B:B,'[1]RTS REPORT (Q1)'!$B:$G,6,FALSE)</f>
        <v>EUR</v>
      </c>
    </row>
    <row r="477" spans="1:7" s="1" customFormat="1" x14ac:dyDescent="0.25">
      <c r="A477" s="3">
        <v>43686</v>
      </c>
      <c r="B477" s="1" t="s">
        <v>8</v>
      </c>
      <c r="C477" s="1" t="str">
        <f>VLOOKUP(B:B,'[1]RTS REPORT (Q1)'!$B:$C,2,FALSE)</f>
        <v>DAX INDEX</v>
      </c>
      <c r="D477" s="1" t="str">
        <f>VLOOKUP(B:B,'[1]RTS REPORT (Q1)'!$B:$D,3,FALSE)</f>
        <v>25€*Index points</v>
      </c>
      <c r="E477" s="1" t="s">
        <v>85</v>
      </c>
      <c r="F477" s="1" t="str">
        <f>VLOOKUP(B:B,'[1]RTS REPORT (Q1)'!$B:$F,5,FALSE)</f>
        <v>CFD-INDEX</v>
      </c>
      <c r="G477" s="1" t="str">
        <f>VLOOKUP(B:B,'[1]RTS REPORT (Q1)'!$B:$G,6,FALSE)</f>
        <v>EUR</v>
      </c>
    </row>
    <row r="478" spans="1:7" s="1" customFormat="1" x14ac:dyDescent="0.25">
      <c r="A478" s="3">
        <v>43686</v>
      </c>
      <c r="B478" s="1" t="s">
        <v>25</v>
      </c>
      <c r="C478" s="1" t="str">
        <f>VLOOKUP(B:B,'[1]RTS REPORT (Q1)'!$B:$C,2,FALSE)</f>
        <v>Troy Ounce Gold vs USD</v>
      </c>
      <c r="D478" s="1" t="str">
        <f>VLOOKUP(B:B,'[1]RTS REPORT (Q1)'!$B:$D,3,FALSE)</f>
        <v>100 Troy Ounce</v>
      </c>
      <c r="E478" s="1" t="s">
        <v>85</v>
      </c>
      <c r="F478" s="1" t="str">
        <f>VLOOKUP(B:B,'[1]RTS REPORT (Q1)'!$B:$F,5,FALSE)</f>
        <v>CFD-PRECIOUS METALS</v>
      </c>
      <c r="G478" s="1" t="str">
        <f>VLOOKUP(B:B,'[1]RTS REPORT (Q1)'!$B:$G,6,FALSE)</f>
        <v>XAU</v>
      </c>
    </row>
    <row r="479" spans="1:7" s="1" customFormat="1" x14ac:dyDescent="0.25">
      <c r="A479" s="3">
        <v>43689</v>
      </c>
      <c r="B479" s="1" t="s">
        <v>8</v>
      </c>
      <c r="C479" s="1" t="str">
        <f>VLOOKUP(B:B,'[1]RTS REPORT (Q1)'!$B:$C,2,FALSE)</f>
        <v>DAX INDEX</v>
      </c>
      <c r="D479" s="1" t="str">
        <f>VLOOKUP(B:B,'[1]RTS REPORT (Q1)'!$B:$D,3,FALSE)</f>
        <v>25€*Index points</v>
      </c>
      <c r="E479" s="1" t="s">
        <v>85</v>
      </c>
      <c r="F479" s="1" t="str">
        <f>VLOOKUP(B:B,'[1]RTS REPORT (Q1)'!$B:$F,5,FALSE)</f>
        <v>CFD-INDEX</v>
      </c>
      <c r="G479" s="1" t="str">
        <f>VLOOKUP(B:B,'[1]RTS REPORT (Q1)'!$B:$G,6,FALSE)</f>
        <v>EUR</v>
      </c>
    </row>
    <row r="480" spans="1:7" s="1" customFormat="1" x14ac:dyDescent="0.25">
      <c r="A480" s="3">
        <v>43689</v>
      </c>
      <c r="B480" s="1" t="s">
        <v>20</v>
      </c>
      <c r="C480" s="1" t="str">
        <f>VLOOKUP(B:B,'[1]RTS REPORT (Q1)'!$B:$C,2,FALSE)</f>
        <v xml:space="preserve">EURO vs US DOLLAR </v>
      </c>
      <c r="D480" s="1" t="str">
        <f>VLOOKUP(B:B,'[1]RTS REPORT (Q1)'!$B:$D,3,FALSE)</f>
        <v>100,000 EUR</v>
      </c>
      <c r="E480" s="1" t="s">
        <v>85</v>
      </c>
      <c r="F480" s="1" t="str">
        <f>VLOOKUP(B:B,'[1]RTS REPORT (Q1)'!$B:$F,5,FALSE)</f>
        <v>CFD-FOREX Majors</v>
      </c>
      <c r="G480" s="1" t="str">
        <f>VLOOKUP(B:B,'[1]RTS REPORT (Q1)'!$B:$G,6,FALSE)</f>
        <v>EUR</v>
      </c>
    </row>
    <row r="481" spans="1:7" s="1" customFormat="1" x14ac:dyDescent="0.25">
      <c r="A481" s="3">
        <v>43689</v>
      </c>
      <c r="B481" s="1" t="s">
        <v>8</v>
      </c>
      <c r="C481" s="1" t="str">
        <f>VLOOKUP(B:B,'[1]RTS REPORT (Q1)'!$B:$C,2,FALSE)</f>
        <v>DAX INDEX</v>
      </c>
      <c r="D481" s="1" t="str">
        <f>VLOOKUP(B:B,'[1]RTS REPORT (Q1)'!$B:$D,3,FALSE)</f>
        <v>25€*Index points</v>
      </c>
      <c r="E481" s="1" t="s">
        <v>85</v>
      </c>
      <c r="F481" s="1" t="str">
        <f>VLOOKUP(B:B,'[1]RTS REPORT (Q1)'!$B:$F,5,FALSE)</f>
        <v>CFD-INDEX</v>
      </c>
      <c r="G481" s="1" t="str">
        <f>VLOOKUP(B:B,'[1]RTS REPORT (Q1)'!$B:$G,6,FALSE)</f>
        <v>EUR</v>
      </c>
    </row>
    <row r="482" spans="1:7" s="1" customFormat="1" x14ac:dyDescent="0.25">
      <c r="A482" s="3">
        <v>43689</v>
      </c>
      <c r="B482" s="1" t="s">
        <v>11</v>
      </c>
      <c r="C482" s="1" t="str">
        <f>VLOOKUP(B:B,'[1]RTS REPORT (Q1)'!$B:$C,2,FALSE)</f>
        <v>Mini-FTSE MIB INDEX</v>
      </c>
      <c r="D482" s="1" t="str">
        <f>VLOOKUP(B:B,'[1]RTS REPORT (Q1)'!$B:$D,3,FALSE)</f>
        <v>1€*Index points</v>
      </c>
      <c r="E482" s="1" t="s">
        <v>85</v>
      </c>
      <c r="F482" s="1" t="str">
        <f>VLOOKUP(B:B,'[1]RTS REPORT (Q1)'!$B:$F,5,FALSE)</f>
        <v>CFD-INDEX</v>
      </c>
      <c r="G482" s="1" t="str">
        <f>VLOOKUP(B:B,'[1]RTS REPORT (Q1)'!$B:$G,6,FALSE)</f>
        <v>EUR</v>
      </c>
    </row>
    <row r="483" spans="1:7" s="1" customFormat="1" x14ac:dyDescent="0.25">
      <c r="A483" s="3">
        <v>43689</v>
      </c>
      <c r="B483" s="1" t="s">
        <v>20</v>
      </c>
      <c r="C483" s="1" t="str">
        <f>VLOOKUP(B:B,'[1]RTS REPORT (Q1)'!$B:$C,2,FALSE)</f>
        <v xml:space="preserve">EURO vs US DOLLAR </v>
      </c>
      <c r="D483" s="1" t="str">
        <f>VLOOKUP(B:B,'[1]RTS REPORT (Q1)'!$B:$D,3,FALSE)</f>
        <v>100,000 EUR</v>
      </c>
      <c r="E483" s="1" t="s">
        <v>85</v>
      </c>
      <c r="F483" s="1" t="str">
        <f>VLOOKUP(B:B,'[1]RTS REPORT (Q1)'!$B:$F,5,FALSE)</f>
        <v>CFD-FOREX Majors</v>
      </c>
      <c r="G483" s="1" t="str">
        <f>VLOOKUP(B:B,'[1]RTS REPORT (Q1)'!$B:$G,6,FALSE)</f>
        <v>EUR</v>
      </c>
    </row>
    <row r="484" spans="1:7" s="1" customFormat="1" x14ac:dyDescent="0.25">
      <c r="A484" s="3">
        <v>43689</v>
      </c>
      <c r="B484" s="1" t="s">
        <v>20</v>
      </c>
      <c r="C484" s="1" t="str">
        <f>VLOOKUP(B:B,'[1]RTS REPORT (Q1)'!$B:$C,2,FALSE)</f>
        <v xml:space="preserve">EURO vs US DOLLAR </v>
      </c>
      <c r="D484" s="1" t="str">
        <f>VLOOKUP(B:B,'[1]RTS REPORT (Q1)'!$B:$D,3,FALSE)</f>
        <v>100,000 EUR</v>
      </c>
      <c r="E484" s="1" t="s">
        <v>85</v>
      </c>
      <c r="F484" s="1" t="str">
        <f>VLOOKUP(B:B,'[1]RTS REPORT (Q1)'!$B:$F,5,FALSE)</f>
        <v>CFD-FOREX Majors</v>
      </c>
      <c r="G484" s="1" t="str">
        <f>VLOOKUP(B:B,'[1]RTS REPORT (Q1)'!$B:$G,6,FALSE)</f>
        <v>EUR</v>
      </c>
    </row>
    <row r="485" spans="1:7" s="1" customFormat="1" x14ac:dyDescent="0.25">
      <c r="A485" s="3">
        <v>43689</v>
      </c>
      <c r="B485" s="1" t="s">
        <v>20</v>
      </c>
      <c r="C485" s="1" t="str">
        <f>VLOOKUP(B:B,'[1]RTS REPORT (Q1)'!$B:$C,2,FALSE)</f>
        <v xml:space="preserve">EURO vs US DOLLAR </v>
      </c>
      <c r="D485" s="1" t="str">
        <f>VLOOKUP(B:B,'[1]RTS REPORT (Q1)'!$B:$D,3,FALSE)</f>
        <v>100,000 EUR</v>
      </c>
      <c r="E485" s="1" t="s">
        <v>85</v>
      </c>
      <c r="F485" s="1" t="str">
        <f>VLOOKUP(B:B,'[1]RTS REPORT (Q1)'!$B:$F,5,FALSE)</f>
        <v>CFD-FOREX Majors</v>
      </c>
      <c r="G485" s="1" t="str">
        <f>VLOOKUP(B:B,'[1]RTS REPORT (Q1)'!$B:$G,6,FALSE)</f>
        <v>EUR</v>
      </c>
    </row>
    <row r="486" spans="1:7" s="1" customFormat="1" x14ac:dyDescent="0.25">
      <c r="A486" s="3">
        <v>43689</v>
      </c>
      <c r="B486" s="1" t="s">
        <v>22</v>
      </c>
      <c r="C486" s="1" t="str">
        <f>VLOOKUP(B:B,'[1]RTS REPORT (Q1)'!$B:$C,2,FALSE)</f>
        <v xml:space="preserve">US DOLLAR vs JAPANESE YEN </v>
      </c>
      <c r="D486" s="1" t="str">
        <f>VLOOKUP(B:B,'[1]RTS REPORT (Q1)'!$B:$D,3,FALSE)</f>
        <v>100,000 USD</v>
      </c>
      <c r="E486" s="1" t="s">
        <v>85</v>
      </c>
      <c r="F486" s="1" t="str">
        <f>VLOOKUP(B:B,'[1]RTS REPORT (Q1)'!$B:$F,5,FALSE)</f>
        <v>CFD-FOREX Majors</v>
      </c>
      <c r="G486" s="1" t="str">
        <f>VLOOKUP(B:B,'[1]RTS REPORT (Q1)'!$B:$G,6,FALSE)</f>
        <v>USD</v>
      </c>
    </row>
    <row r="487" spans="1:7" s="1" customFormat="1" x14ac:dyDescent="0.25">
      <c r="A487" s="3">
        <v>43689</v>
      </c>
      <c r="B487" s="1" t="s">
        <v>20</v>
      </c>
      <c r="C487" s="1" t="str">
        <f>VLOOKUP(B:B,'[1]RTS REPORT (Q1)'!$B:$C,2,FALSE)</f>
        <v xml:space="preserve">EURO vs US DOLLAR </v>
      </c>
      <c r="D487" s="1" t="str">
        <f>VLOOKUP(B:B,'[1]RTS REPORT (Q1)'!$B:$D,3,FALSE)</f>
        <v>100,000 EUR</v>
      </c>
      <c r="E487" s="1" t="s">
        <v>85</v>
      </c>
      <c r="F487" s="1" t="str">
        <f>VLOOKUP(B:B,'[1]RTS REPORT (Q1)'!$B:$F,5,FALSE)</f>
        <v>CFD-FOREX Majors</v>
      </c>
      <c r="G487" s="1" t="str">
        <f>VLOOKUP(B:B,'[1]RTS REPORT (Q1)'!$B:$G,6,FALSE)</f>
        <v>EUR</v>
      </c>
    </row>
    <row r="488" spans="1:7" s="1" customFormat="1" x14ac:dyDescent="0.25">
      <c r="A488" s="3">
        <v>43690</v>
      </c>
      <c r="B488" s="1" t="s">
        <v>8</v>
      </c>
      <c r="C488" s="1" t="str">
        <f>VLOOKUP(B:B,'[1]RTS REPORT (Q1)'!$B:$C,2,FALSE)</f>
        <v>DAX INDEX</v>
      </c>
      <c r="D488" s="1" t="str">
        <f>VLOOKUP(B:B,'[1]RTS REPORT (Q1)'!$B:$D,3,FALSE)</f>
        <v>25€*Index points</v>
      </c>
      <c r="E488" s="1" t="s">
        <v>85</v>
      </c>
      <c r="F488" s="1" t="str">
        <f>VLOOKUP(B:B,'[1]RTS REPORT (Q1)'!$B:$F,5,FALSE)</f>
        <v>CFD-INDEX</v>
      </c>
      <c r="G488" s="1" t="str">
        <f>VLOOKUP(B:B,'[1]RTS REPORT (Q1)'!$B:$G,6,FALSE)</f>
        <v>EUR</v>
      </c>
    </row>
    <row r="489" spans="1:7" s="1" customFormat="1" x14ac:dyDescent="0.25">
      <c r="A489" s="3">
        <v>43690</v>
      </c>
      <c r="B489" s="1" t="s">
        <v>3</v>
      </c>
      <c r="C489" s="1" t="str">
        <f>VLOOKUP(B:B,'[1]RTS REPORT (Q1)'!$B:$C,2,FALSE)</f>
        <v>Light Sweet Crude Oil</v>
      </c>
      <c r="D489" s="1" t="str">
        <f>VLOOKUP(B:B,'[1]RTS REPORT (Q1)'!$B:$D,3,FALSE)</f>
        <v>1,000 Barrels</v>
      </c>
      <c r="E489" s="1" t="s">
        <v>85</v>
      </c>
      <c r="F489" s="1" t="str">
        <f>VLOOKUP(B:B,'[1]RTS REPORT (Q1)'!$B:$F,5,FALSE)</f>
        <v xml:space="preserve"> CFD-COMMODITY</v>
      </c>
      <c r="G489" s="1" t="str">
        <f>VLOOKUP(B:B,'[1]RTS REPORT (Q1)'!$B:$G,6,FALSE)</f>
        <v>USD</v>
      </c>
    </row>
    <row r="490" spans="1:7" s="1" customFormat="1" x14ac:dyDescent="0.25">
      <c r="A490" s="3">
        <v>43690</v>
      </c>
      <c r="B490" s="1" t="s">
        <v>8</v>
      </c>
      <c r="C490" s="1" t="str">
        <f>VLOOKUP(B:B,'[1]RTS REPORT (Q1)'!$B:$C,2,FALSE)</f>
        <v>DAX INDEX</v>
      </c>
      <c r="D490" s="1" t="str">
        <f>VLOOKUP(B:B,'[1]RTS REPORT (Q1)'!$B:$D,3,FALSE)</f>
        <v>25€*Index points</v>
      </c>
      <c r="E490" s="1" t="s">
        <v>85</v>
      </c>
      <c r="F490" s="1" t="str">
        <f>VLOOKUP(B:B,'[1]RTS REPORT (Q1)'!$B:$F,5,FALSE)</f>
        <v>CFD-INDEX</v>
      </c>
      <c r="G490" s="1" t="str">
        <f>VLOOKUP(B:B,'[1]RTS REPORT (Q1)'!$B:$G,6,FALSE)</f>
        <v>EUR</v>
      </c>
    </row>
    <row r="491" spans="1:7" s="1" customFormat="1" x14ac:dyDescent="0.25">
      <c r="A491" s="3">
        <v>43690</v>
      </c>
      <c r="B491" s="1" t="s">
        <v>8</v>
      </c>
      <c r="C491" s="1" t="str">
        <f>VLOOKUP(B:B,'[1]RTS REPORT (Q1)'!$B:$C,2,FALSE)</f>
        <v>DAX INDEX</v>
      </c>
      <c r="D491" s="1" t="str">
        <f>VLOOKUP(B:B,'[1]RTS REPORT (Q1)'!$B:$D,3,FALSE)</f>
        <v>25€*Index points</v>
      </c>
      <c r="E491" s="1" t="s">
        <v>85</v>
      </c>
      <c r="F491" s="1" t="str">
        <f>VLOOKUP(B:B,'[1]RTS REPORT (Q1)'!$B:$F,5,FALSE)</f>
        <v>CFD-INDEX</v>
      </c>
      <c r="G491" s="1" t="str">
        <f>VLOOKUP(B:B,'[1]RTS REPORT (Q1)'!$B:$G,6,FALSE)</f>
        <v>EUR</v>
      </c>
    </row>
    <row r="492" spans="1:7" s="1" customFormat="1" x14ac:dyDescent="0.25">
      <c r="A492" s="3">
        <v>43690</v>
      </c>
      <c r="B492" s="1" t="s">
        <v>21</v>
      </c>
      <c r="C492" s="1" t="str">
        <f>VLOOKUP(B:B,'[1]RTS REPORT (Q1)'!$B:$C,2,FALSE)</f>
        <v>GREAT BRITAIN POUND vs US DOLLAR</v>
      </c>
      <c r="D492" s="1" t="str">
        <f>VLOOKUP(B:B,'[1]RTS REPORT (Q1)'!$B:$D,3,FALSE)</f>
        <v>100,000 GBP</v>
      </c>
      <c r="E492" s="1" t="s">
        <v>85</v>
      </c>
      <c r="F492" s="1" t="str">
        <f>VLOOKUP(B:B,'[1]RTS REPORT (Q1)'!$B:$F,5,FALSE)</f>
        <v>CFD-FOREX Majors</v>
      </c>
      <c r="G492" s="1" t="str">
        <f>VLOOKUP(B:B,'[1]RTS REPORT (Q1)'!$B:$G,6,FALSE)</f>
        <v>GBP</v>
      </c>
    </row>
    <row r="493" spans="1:7" s="1" customFormat="1" x14ac:dyDescent="0.25">
      <c r="A493" s="3">
        <v>43690</v>
      </c>
      <c r="B493" s="1" t="s">
        <v>28</v>
      </c>
      <c r="C493" s="1" t="str">
        <f>VLOOKUP(B:B,'[1]RTS REPORT (Q1)'!$B:$C,2,FALSE)</f>
        <v xml:space="preserve">US DOLLAR vs SWISS FRANC </v>
      </c>
      <c r="D493" s="1" t="str">
        <f>VLOOKUP(B:B,'[1]RTS REPORT (Q1)'!$B:$D,3,FALSE)</f>
        <v>100,000 USD</v>
      </c>
      <c r="E493" s="1" t="s">
        <v>85</v>
      </c>
      <c r="F493" s="1" t="str">
        <f>VLOOKUP(B:B,'[1]RTS REPORT (Q1)'!$B:$F,5,FALSE)</f>
        <v>CFD-FOREX Majors</v>
      </c>
      <c r="G493" s="1" t="str">
        <f>VLOOKUP(B:B,'[1]RTS REPORT (Q1)'!$B:$G,6,FALSE)</f>
        <v>USD</v>
      </c>
    </row>
    <row r="494" spans="1:7" s="1" customFormat="1" x14ac:dyDescent="0.25">
      <c r="A494" s="3">
        <v>43690</v>
      </c>
      <c r="B494" s="1" t="s">
        <v>21</v>
      </c>
      <c r="C494" s="1" t="str">
        <f>VLOOKUP(B:B,'[1]RTS REPORT (Q1)'!$B:$C,2,FALSE)</f>
        <v>GREAT BRITAIN POUND vs US DOLLAR</v>
      </c>
      <c r="D494" s="1" t="str">
        <f>VLOOKUP(B:B,'[1]RTS REPORT (Q1)'!$B:$D,3,FALSE)</f>
        <v>100,000 GBP</v>
      </c>
      <c r="E494" s="1" t="s">
        <v>85</v>
      </c>
      <c r="F494" s="1" t="str">
        <f>VLOOKUP(B:B,'[1]RTS REPORT (Q1)'!$B:$F,5,FALSE)</f>
        <v>CFD-FOREX Majors</v>
      </c>
      <c r="G494" s="1" t="str">
        <f>VLOOKUP(B:B,'[1]RTS REPORT (Q1)'!$B:$G,6,FALSE)</f>
        <v>GBP</v>
      </c>
    </row>
    <row r="495" spans="1:7" s="1" customFormat="1" x14ac:dyDescent="0.25">
      <c r="A495" s="3">
        <v>43690</v>
      </c>
      <c r="B495" s="1" t="s">
        <v>21</v>
      </c>
      <c r="C495" s="1" t="str">
        <f>VLOOKUP(B:B,'[1]RTS REPORT (Q1)'!$B:$C,2,FALSE)</f>
        <v>GREAT BRITAIN POUND vs US DOLLAR</v>
      </c>
      <c r="D495" s="1" t="str">
        <f>VLOOKUP(B:B,'[1]RTS REPORT (Q1)'!$B:$D,3,FALSE)</f>
        <v>100,000 GBP</v>
      </c>
      <c r="E495" s="1" t="s">
        <v>85</v>
      </c>
      <c r="F495" s="1" t="str">
        <f>VLOOKUP(B:B,'[1]RTS REPORT (Q1)'!$B:$F,5,FALSE)</f>
        <v>CFD-FOREX Majors</v>
      </c>
      <c r="G495" s="1" t="str">
        <f>VLOOKUP(B:B,'[1]RTS REPORT (Q1)'!$B:$G,6,FALSE)</f>
        <v>GBP</v>
      </c>
    </row>
    <row r="496" spans="1:7" s="1" customFormat="1" x14ac:dyDescent="0.25">
      <c r="A496" s="3">
        <v>43690</v>
      </c>
      <c r="B496" s="1" t="s">
        <v>21</v>
      </c>
      <c r="C496" s="1" t="str">
        <f>VLOOKUP(B:B,'[1]RTS REPORT (Q1)'!$B:$C,2,FALSE)</f>
        <v>GREAT BRITAIN POUND vs US DOLLAR</v>
      </c>
      <c r="D496" s="1" t="str">
        <f>VLOOKUP(B:B,'[1]RTS REPORT (Q1)'!$B:$D,3,FALSE)</f>
        <v>100,000 GBP</v>
      </c>
      <c r="E496" s="1" t="s">
        <v>85</v>
      </c>
      <c r="F496" s="1" t="str">
        <f>VLOOKUP(B:B,'[1]RTS REPORT (Q1)'!$B:$F,5,FALSE)</f>
        <v>CFD-FOREX Majors</v>
      </c>
      <c r="G496" s="1" t="str">
        <f>VLOOKUP(B:B,'[1]RTS REPORT (Q1)'!$B:$G,6,FALSE)</f>
        <v>GBP</v>
      </c>
    </row>
    <row r="497" spans="1:7" s="1" customFormat="1" x14ac:dyDescent="0.25">
      <c r="A497" s="3">
        <v>43690</v>
      </c>
      <c r="B497" s="1" t="s">
        <v>56</v>
      </c>
      <c r="C497" s="1" t="str">
        <f>VLOOKUP(B:B,'[1]RTS REPORT (Q1)'!$B:$C,2,FALSE)</f>
        <v>NEW ZEALAND DOLLAR vs US DOLLAR</v>
      </c>
      <c r="D497" s="1" t="str">
        <f>VLOOKUP(B:B,'[1]RTS REPORT (Q1)'!$B:$D,3,FALSE)</f>
        <v>100,000 NZD</v>
      </c>
      <c r="E497" s="1" t="s">
        <v>85</v>
      </c>
      <c r="F497" s="1" t="str">
        <f>VLOOKUP(B:B,'[1]RTS REPORT (Q1)'!$B:$F,5,FALSE)</f>
        <v>CFD-FOREX Majors</v>
      </c>
      <c r="G497" s="1" t="str">
        <f>VLOOKUP(B:B,'[1]RTS REPORT (Q1)'!$B:$G,6,FALSE)</f>
        <v>NZD</v>
      </c>
    </row>
    <row r="498" spans="1:7" s="1" customFormat="1" x14ac:dyDescent="0.25">
      <c r="A498" s="3">
        <v>43690</v>
      </c>
      <c r="B498" s="1" t="s">
        <v>20</v>
      </c>
      <c r="C498" s="1" t="str">
        <f>VLOOKUP(B:B,'[1]RTS REPORT (Q1)'!$B:$C,2,FALSE)</f>
        <v xml:space="preserve">EURO vs US DOLLAR </v>
      </c>
      <c r="D498" s="1" t="str">
        <f>VLOOKUP(B:B,'[1]RTS REPORT (Q1)'!$B:$D,3,FALSE)</f>
        <v>100,000 EUR</v>
      </c>
      <c r="E498" s="1" t="s">
        <v>85</v>
      </c>
      <c r="F498" s="1" t="str">
        <f>VLOOKUP(B:B,'[1]RTS REPORT (Q1)'!$B:$F,5,FALSE)</f>
        <v>CFD-FOREX Majors</v>
      </c>
      <c r="G498" s="1" t="str">
        <f>VLOOKUP(B:B,'[1]RTS REPORT (Q1)'!$B:$G,6,FALSE)</f>
        <v>EUR</v>
      </c>
    </row>
    <row r="499" spans="1:7" s="1" customFormat="1" x14ac:dyDescent="0.25">
      <c r="A499" s="3">
        <v>43690</v>
      </c>
      <c r="B499" s="1" t="s">
        <v>20</v>
      </c>
      <c r="C499" s="1" t="str">
        <f>VLOOKUP(B:B,'[1]RTS REPORT (Q1)'!$B:$C,2,FALSE)</f>
        <v xml:space="preserve">EURO vs US DOLLAR </v>
      </c>
      <c r="D499" s="1" t="str">
        <f>VLOOKUP(B:B,'[1]RTS REPORT (Q1)'!$B:$D,3,FALSE)</f>
        <v>100,000 EUR</v>
      </c>
      <c r="E499" s="1" t="s">
        <v>85</v>
      </c>
      <c r="F499" s="1" t="str">
        <f>VLOOKUP(B:B,'[1]RTS REPORT (Q1)'!$B:$F,5,FALSE)</f>
        <v>CFD-FOREX Majors</v>
      </c>
      <c r="G499" s="1" t="str">
        <f>VLOOKUP(B:B,'[1]RTS REPORT (Q1)'!$B:$G,6,FALSE)</f>
        <v>EUR</v>
      </c>
    </row>
    <row r="500" spans="1:7" s="1" customFormat="1" x14ac:dyDescent="0.25">
      <c r="A500" s="3">
        <v>43690</v>
      </c>
      <c r="B500" s="1" t="s">
        <v>20</v>
      </c>
      <c r="C500" s="1" t="str">
        <f>VLOOKUP(B:B,'[1]RTS REPORT (Q1)'!$B:$C,2,FALSE)</f>
        <v xml:space="preserve">EURO vs US DOLLAR </v>
      </c>
      <c r="D500" s="1" t="str">
        <f>VLOOKUP(B:B,'[1]RTS REPORT (Q1)'!$B:$D,3,FALSE)</f>
        <v>100,000 EUR</v>
      </c>
      <c r="E500" s="1" t="s">
        <v>85</v>
      </c>
      <c r="F500" s="1" t="str">
        <f>VLOOKUP(B:B,'[1]RTS REPORT (Q1)'!$B:$F,5,FALSE)</f>
        <v>CFD-FOREX Majors</v>
      </c>
      <c r="G500" s="1" t="str">
        <f>VLOOKUP(B:B,'[1]RTS REPORT (Q1)'!$B:$G,6,FALSE)</f>
        <v>EUR</v>
      </c>
    </row>
    <row r="501" spans="1:7" s="1" customFormat="1" x14ac:dyDescent="0.25">
      <c r="A501" s="3">
        <v>43690</v>
      </c>
      <c r="B501" s="1" t="s">
        <v>20</v>
      </c>
      <c r="C501" s="1" t="str">
        <f>VLOOKUP(B:B,'[1]RTS REPORT (Q1)'!$B:$C,2,FALSE)</f>
        <v xml:space="preserve">EURO vs US DOLLAR </v>
      </c>
      <c r="D501" s="1" t="str">
        <f>VLOOKUP(B:B,'[1]RTS REPORT (Q1)'!$B:$D,3,FALSE)</f>
        <v>100,000 EUR</v>
      </c>
      <c r="E501" s="1" t="s">
        <v>85</v>
      </c>
      <c r="F501" s="1" t="str">
        <f>VLOOKUP(B:B,'[1]RTS REPORT (Q1)'!$B:$F,5,FALSE)</f>
        <v>CFD-FOREX Majors</v>
      </c>
      <c r="G501" s="1" t="str">
        <f>VLOOKUP(B:B,'[1]RTS REPORT (Q1)'!$B:$G,6,FALSE)</f>
        <v>EUR</v>
      </c>
    </row>
    <row r="502" spans="1:7" s="1" customFormat="1" x14ac:dyDescent="0.25">
      <c r="A502" s="3">
        <v>43690</v>
      </c>
      <c r="B502" s="1" t="s">
        <v>20</v>
      </c>
      <c r="C502" s="1" t="str">
        <f>VLOOKUP(B:B,'[1]RTS REPORT (Q1)'!$B:$C,2,FALSE)</f>
        <v xml:space="preserve">EURO vs US DOLLAR </v>
      </c>
      <c r="D502" s="1" t="str">
        <f>VLOOKUP(B:B,'[1]RTS REPORT (Q1)'!$B:$D,3,FALSE)</f>
        <v>100,000 EUR</v>
      </c>
      <c r="E502" s="1" t="s">
        <v>85</v>
      </c>
      <c r="F502" s="1" t="str">
        <f>VLOOKUP(B:B,'[1]RTS REPORT (Q1)'!$B:$F,5,FALSE)</f>
        <v>CFD-FOREX Majors</v>
      </c>
      <c r="G502" s="1" t="str">
        <f>VLOOKUP(B:B,'[1]RTS REPORT (Q1)'!$B:$G,6,FALSE)</f>
        <v>EUR</v>
      </c>
    </row>
    <row r="503" spans="1:7" s="1" customFormat="1" x14ac:dyDescent="0.25">
      <c r="A503" s="3">
        <v>43690</v>
      </c>
      <c r="B503" s="1" t="s">
        <v>25</v>
      </c>
      <c r="C503" s="1" t="str">
        <f>VLOOKUP(B:B,'[1]RTS REPORT (Q1)'!$B:$C,2,FALSE)</f>
        <v>Troy Ounce Gold vs USD</v>
      </c>
      <c r="D503" s="1" t="str">
        <f>VLOOKUP(B:B,'[1]RTS REPORT (Q1)'!$B:$D,3,FALSE)</f>
        <v>100 Troy Ounce</v>
      </c>
      <c r="E503" s="1" t="s">
        <v>85</v>
      </c>
      <c r="F503" s="1" t="str">
        <f>VLOOKUP(B:B,'[1]RTS REPORT (Q1)'!$B:$F,5,FALSE)</f>
        <v>CFD-PRECIOUS METALS</v>
      </c>
      <c r="G503" s="1" t="str">
        <f>VLOOKUP(B:B,'[1]RTS REPORT (Q1)'!$B:$G,6,FALSE)</f>
        <v>XAU</v>
      </c>
    </row>
    <row r="504" spans="1:7" s="1" customFormat="1" x14ac:dyDescent="0.25">
      <c r="A504" s="3">
        <v>43690</v>
      </c>
      <c r="B504" s="1" t="s">
        <v>11</v>
      </c>
      <c r="C504" s="1" t="str">
        <f>VLOOKUP(B:B,'[1]RTS REPORT (Q1)'!$B:$C,2,FALSE)</f>
        <v>Mini-FTSE MIB INDEX</v>
      </c>
      <c r="D504" s="1" t="str">
        <f>VLOOKUP(B:B,'[1]RTS REPORT (Q1)'!$B:$D,3,FALSE)</f>
        <v>1€*Index points</v>
      </c>
      <c r="E504" s="1" t="s">
        <v>85</v>
      </c>
      <c r="F504" s="1" t="str">
        <f>VLOOKUP(B:B,'[1]RTS REPORT (Q1)'!$B:$F,5,FALSE)</f>
        <v>CFD-INDEX</v>
      </c>
      <c r="G504" s="1" t="str">
        <f>VLOOKUP(B:B,'[1]RTS REPORT (Q1)'!$B:$G,6,FALSE)</f>
        <v>EUR</v>
      </c>
    </row>
    <row r="505" spans="1:7" s="1" customFormat="1" x14ac:dyDescent="0.25">
      <c r="A505" s="3">
        <v>43690</v>
      </c>
      <c r="B505" s="1" t="s">
        <v>20</v>
      </c>
      <c r="C505" s="1" t="str">
        <f>VLOOKUP(B:B,'[1]RTS REPORT (Q1)'!$B:$C,2,FALSE)</f>
        <v xml:space="preserve">EURO vs US DOLLAR </v>
      </c>
      <c r="D505" s="1" t="str">
        <f>VLOOKUP(B:B,'[1]RTS REPORT (Q1)'!$B:$D,3,FALSE)</f>
        <v>100,000 EUR</v>
      </c>
      <c r="E505" s="1" t="s">
        <v>85</v>
      </c>
      <c r="F505" s="1" t="str">
        <f>VLOOKUP(B:B,'[1]RTS REPORT (Q1)'!$B:$F,5,FALSE)</f>
        <v>CFD-FOREX Majors</v>
      </c>
      <c r="G505" s="1" t="str">
        <f>VLOOKUP(B:B,'[1]RTS REPORT (Q1)'!$B:$G,6,FALSE)</f>
        <v>EUR</v>
      </c>
    </row>
    <row r="506" spans="1:7" s="1" customFormat="1" x14ac:dyDescent="0.25">
      <c r="A506" s="3">
        <v>43690</v>
      </c>
      <c r="B506" s="1" t="s">
        <v>25</v>
      </c>
      <c r="C506" s="1" t="str">
        <f>VLOOKUP(B:B,'[1]RTS REPORT (Q1)'!$B:$C,2,FALSE)</f>
        <v>Troy Ounce Gold vs USD</v>
      </c>
      <c r="D506" s="1" t="str">
        <f>VLOOKUP(B:B,'[1]RTS REPORT (Q1)'!$B:$D,3,FALSE)</f>
        <v>100 Troy Ounce</v>
      </c>
      <c r="E506" s="1" t="s">
        <v>85</v>
      </c>
      <c r="F506" s="1" t="str">
        <f>VLOOKUP(B:B,'[1]RTS REPORT (Q1)'!$B:$F,5,FALSE)</f>
        <v>CFD-PRECIOUS METALS</v>
      </c>
      <c r="G506" s="1" t="str">
        <f>VLOOKUP(B:B,'[1]RTS REPORT (Q1)'!$B:$G,6,FALSE)</f>
        <v>XAU</v>
      </c>
    </row>
    <row r="507" spans="1:7" s="1" customFormat="1" x14ac:dyDescent="0.25">
      <c r="A507" s="3">
        <v>43690</v>
      </c>
      <c r="B507" s="1" t="s">
        <v>25</v>
      </c>
      <c r="C507" s="1" t="str">
        <f>VLOOKUP(B:B,'[1]RTS REPORT (Q1)'!$B:$C,2,FALSE)</f>
        <v>Troy Ounce Gold vs USD</v>
      </c>
      <c r="D507" s="1" t="str">
        <f>VLOOKUP(B:B,'[1]RTS REPORT (Q1)'!$B:$D,3,FALSE)</f>
        <v>100 Troy Ounce</v>
      </c>
      <c r="E507" s="1" t="s">
        <v>85</v>
      </c>
      <c r="F507" s="1" t="str">
        <f>VLOOKUP(B:B,'[1]RTS REPORT (Q1)'!$B:$F,5,FALSE)</f>
        <v>CFD-PRECIOUS METALS</v>
      </c>
      <c r="G507" s="1" t="str">
        <f>VLOOKUP(B:B,'[1]RTS REPORT (Q1)'!$B:$G,6,FALSE)</f>
        <v>XAU</v>
      </c>
    </row>
    <row r="508" spans="1:7" s="1" customFormat="1" x14ac:dyDescent="0.25">
      <c r="A508" s="3">
        <v>43690</v>
      </c>
      <c r="B508" s="1" t="s">
        <v>25</v>
      </c>
      <c r="C508" s="1" t="str">
        <f>VLOOKUP(B:B,'[1]RTS REPORT (Q1)'!$B:$C,2,FALSE)</f>
        <v>Troy Ounce Gold vs USD</v>
      </c>
      <c r="D508" s="1" t="str">
        <f>VLOOKUP(B:B,'[1]RTS REPORT (Q1)'!$B:$D,3,FALSE)</f>
        <v>100 Troy Ounce</v>
      </c>
      <c r="E508" s="1" t="s">
        <v>85</v>
      </c>
      <c r="F508" s="1" t="str">
        <f>VLOOKUP(B:B,'[1]RTS REPORT (Q1)'!$B:$F,5,FALSE)</f>
        <v>CFD-PRECIOUS METALS</v>
      </c>
      <c r="G508" s="1" t="str">
        <f>VLOOKUP(B:B,'[1]RTS REPORT (Q1)'!$B:$G,6,FALSE)</f>
        <v>XAU</v>
      </c>
    </row>
    <row r="509" spans="1:7" s="1" customFormat="1" x14ac:dyDescent="0.25">
      <c r="A509" s="3">
        <v>43690</v>
      </c>
      <c r="B509" s="1" t="s">
        <v>8</v>
      </c>
      <c r="C509" s="1" t="str">
        <f>VLOOKUP(B:B,'[1]RTS REPORT (Q1)'!$B:$C,2,FALSE)</f>
        <v>DAX INDEX</v>
      </c>
      <c r="D509" s="1" t="str">
        <f>VLOOKUP(B:B,'[1]RTS REPORT (Q1)'!$B:$D,3,FALSE)</f>
        <v>25€*Index points</v>
      </c>
      <c r="E509" s="1" t="s">
        <v>85</v>
      </c>
      <c r="F509" s="1" t="str">
        <f>VLOOKUP(B:B,'[1]RTS REPORT (Q1)'!$B:$F,5,FALSE)</f>
        <v>CFD-INDEX</v>
      </c>
      <c r="G509" s="1" t="str">
        <f>VLOOKUP(B:B,'[1]RTS REPORT (Q1)'!$B:$G,6,FALSE)</f>
        <v>EUR</v>
      </c>
    </row>
    <row r="510" spans="1:7" s="1" customFormat="1" x14ac:dyDescent="0.25">
      <c r="A510" s="3">
        <v>43690</v>
      </c>
      <c r="B510" s="1" t="s">
        <v>8</v>
      </c>
      <c r="C510" s="1" t="str">
        <f>VLOOKUP(B:B,'[1]RTS REPORT (Q1)'!$B:$C,2,FALSE)</f>
        <v>DAX INDEX</v>
      </c>
      <c r="D510" s="1" t="str">
        <f>VLOOKUP(B:B,'[1]RTS REPORT (Q1)'!$B:$D,3,FALSE)</f>
        <v>25€*Index points</v>
      </c>
      <c r="E510" s="1" t="s">
        <v>85</v>
      </c>
      <c r="F510" s="1" t="str">
        <f>VLOOKUP(B:B,'[1]RTS REPORT (Q1)'!$B:$F,5,FALSE)</f>
        <v>CFD-INDEX</v>
      </c>
      <c r="G510" s="1" t="str">
        <f>VLOOKUP(B:B,'[1]RTS REPORT (Q1)'!$B:$G,6,FALSE)</f>
        <v>EUR</v>
      </c>
    </row>
    <row r="511" spans="1:7" s="1" customFormat="1" x14ac:dyDescent="0.25">
      <c r="A511" s="3">
        <v>43690</v>
      </c>
      <c r="B511" s="1" t="s">
        <v>8</v>
      </c>
      <c r="C511" s="1" t="str">
        <f>VLOOKUP(B:B,'[1]RTS REPORT (Q1)'!$B:$C,2,FALSE)</f>
        <v>DAX INDEX</v>
      </c>
      <c r="D511" s="1" t="str">
        <f>VLOOKUP(B:B,'[1]RTS REPORT (Q1)'!$B:$D,3,FALSE)</f>
        <v>25€*Index points</v>
      </c>
      <c r="E511" s="1" t="s">
        <v>85</v>
      </c>
      <c r="F511" s="1" t="str">
        <f>VLOOKUP(B:B,'[1]RTS REPORT (Q1)'!$B:$F,5,FALSE)</f>
        <v>CFD-INDEX</v>
      </c>
      <c r="G511" s="1" t="str">
        <f>VLOOKUP(B:B,'[1]RTS REPORT (Q1)'!$B:$G,6,FALSE)</f>
        <v>EUR</v>
      </c>
    </row>
    <row r="512" spans="1:7" s="1" customFormat="1" x14ac:dyDescent="0.25">
      <c r="A512" s="3">
        <v>43690</v>
      </c>
      <c r="B512" s="1" t="s">
        <v>8</v>
      </c>
      <c r="C512" s="1" t="str">
        <f>VLOOKUP(B:B,'[1]RTS REPORT (Q1)'!$B:$C,2,FALSE)</f>
        <v>DAX INDEX</v>
      </c>
      <c r="D512" s="1" t="str">
        <f>VLOOKUP(B:B,'[1]RTS REPORT (Q1)'!$B:$D,3,FALSE)</f>
        <v>25€*Index points</v>
      </c>
      <c r="E512" s="1" t="s">
        <v>85</v>
      </c>
      <c r="F512" s="1" t="str">
        <f>VLOOKUP(B:B,'[1]RTS REPORT (Q1)'!$B:$F,5,FALSE)</f>
        <v>CFD-INDEX</v>
      </c>
      <c r="G512" s="1" t="str">
        <f>VLOOKUP(B:B,'[1]RTS REPORT (Q1)'!$B:$G,6,FALSE)</f>
        <v>EUR</v>
      </c>
    </row>
    <row r="513" spans="1:7" s="1" customFormat="1" x14ac:dyDescent="0.25">
      <c r="A513" s="3">
        <v>43691</v>
      </c>
      <c r="B513" s="1" t="s">
        <v>25</v>
      </c>
      <c r="C513" s="1" t="str">
        <f>VLOOKUP(B:B,'[1]RTS REPORT (Q1)'!$B:$C,2,FALSE)</f>
        <v>Troy Ounce Gold vs USD</v>
      </c>
      <c r="D513" s="1" t="str">
        <f>VLOOKUP(B:B,'[1]RTS REPORT (Q1)'!$B:$D,3,FALSE)</f>
        <v>100 Troy Ounce</v>
      </c>
      <c r="E513" s="1" t="s">
        <v>85</v>
      </c>
      <c r="F513" s="1" t="str">
        <f>VLOOKUP(B:B,'[1]RTS REPORT (Q1)'!$B:$F,5,FALSE)</f>
        <v>CFD-PRECIOUS METALS</v>
      </c>
      <c r="G513" s="1" t="str">
        <f>VLOOKUP(B:B,'[1]RTS REPORT (Q1)'!$B:$G,6,FALSE)</f>
        <v>XAU</v>
      </c>
    </row>
    <row r="514" spans="1:7" s="1" customFormat="1" x14ac:dyDescent="0.25">
      <c r="A514" s="3">
        <v>43691</v>
      </c>
      <c r="B514" s="1" t="s">
        <v>25</v>
      </c>
      <c r="C514" s="1" t="str">
        <f>VLOOKUP(B:B,'[1]RTS REPORT (Q1)'!$B:$C,2,FALSE)</f>
        <v>Troy Ounce Gold vs USD</v>
      </c>
      <c r="D514" s="1" t="str">
        <f>VLOOKUP(B:B,'[1]RTS REPORT (Q1)'!$B:$D,3,FALSE)</f>
        <v>100 Troy Ounce</v>
      </c>
      <c r="E514" s="1" t="s">
        <v>85</v>
      </c>
      <c r="F514" s="1" t="str">
        <f>VLOOKUP(B:B,'[1]RTS REPORT (Q1)'!$B:$F,5,FALSE)</f>
        <v>CFD-PRECIOUS METALS</v>
      </c>
      <c r="G514" s="1" t="str">
        <f>VLOOKUP(B:B,'[1]RTS REPORT (Q1)'!$B:$G,6,FALSE)</f>
        <v>XAU</v>
      </c>
    </row>
    <row r="515" spans="1:7" s="1" customFormat="1" x14ac:dyDescent="0.25">
      <c r="A515" s="3">
        <v>43691</v>
      </c>
      <c r="B515" s="1" t="s">
        <v>25</v>
      </c>
      <c r="C515" s="1" t="str">
        <f>VLOOKUP(B:B,'[1]RTS REPORT (Q1)'!$B:$C,2,FALSE)</f>
        <v>Troy Ounce Gold vs USD</v>
      </c>
      <c r="D515" s="1" t="str">
        <f>VLOOKUP(B:B,'[1]RTS REPORT (Q1)'!$B:$D,3,FALSE)</f>
        <v>100 Troy Ounce</v>
      </c>
      <c r="E515" s="1" t="s">
        <v>85</v>
      </c>
      <c r="F515" s="1" t="str">
        <f>VLOOKUP(B:B,'[1]RTS REPORT (Q1)'!$B:$F,5,FALSE)</f>
        <v>CFD-PRECIOUS METALS</v>
      </c>
      <c r="G515" s="1" t="str">
        <f>VLOOKUP(B:B,'[1]RTS REPORT (Q1)'!$B:$G,6,FALSE)</f>
        <v>XAU</v>
      </c>
    </row>
    <row r="516" spans="1:7" s="1" customFormat="1" x14ac:dyDescent="0.25">
      <c r="A516" s="3">
        <v>43691</v>
      </c>
      <c r="B516" s="1" t="s">
        <v>25</v>
      </c>
      <c r="C516" s="1" t="str">
        <f>VLOOKUP(B:B,'[1]RTS REPORT (Q1)'!$B:$C,2,FALSE)</f>
        <v>Troy Ounce Gold vs USD</v>
      </c>
      <c r="D516" s="1" t="str">
        <f>VLOOKUP(B:B,'[1]RTS REPORT (Q1)'!$B:$D,3,FALSE)</f>
        <v>100 Troy Ounce</v>
      </c>
      <c r="E516" s="1" t="s">
        <v>85</v>
      </c>
      <c r="F516" s="1" t="str">
        <f>VLOOKUP(B:B,'[1]RTS REPORT (Q1)'!$B:$F,5,FALSE)</f>
        <v>CFD-PRECIOUS METALS</v>
      </c>
      <c r="G516" s="1" t="str">
        <f>VLOOKUP(B:B,'[1]RTS REPORT (Q1)'!$B:$G,6,FALSE)</f>
        <v>XAU</v>
      </c>
    </row>
    <row r="517" spans="1:7" s="1" customFormat="1" x14ac:dyDescent="0.25">
      <c r="A517" s="3">
        <v>43691</v>
      </c>
      <c r="B517" s="1" t="s">
        <v>25</v>
      </c>
      <c r="C517" s="1" t="str">
        <f>VLOOKUP(B:B,'[1]RTS REPORT (Q1)'!$B:$C,2,FALSE)</f>
        <v>Troy Ounce Gold vs USD</v>
      </c>
      <c r="D517" s="1" t="str">
        <f>VLOOKUP(B:B,'[1]RTS REPORT (Q1)'!$B:$D,3,FALSE)</f>
        <v>100 Troy Ounce</v>
      </c>
      <c r="E517" s="1" t="s">
        <v>85</v>
      </c>
      <c r="F517" s="1" t="str">
        <f>VLOOKUP(B:B,'[1]RTS REPORT (Q1)'!$B:$F,5,FALSE)</f>
        <v>CFD-PRECIOUS METALS</v>
      </c>
      <c r="G517" s="1" t="str">
        <f>VLOOKUP(B:B,'[1]RTS REPORT (Q1)'!$B:$G,6,FALSE)</f>
        <v>XAU</v>
      </c>
    </row>
    <row r="518" spans="1:7" s="1" customFormat="1" x14ac:dyDescent="0.25">
      <c r="A518" s="3">
        <v>43691</v>
      </c>
      <c r="B518" s="1" t="s">
        <v>25</v>
      </c>
      <c r="C518" s="1" t="str">
        <f>VLOOKUP(B:B,'[1]RTS REPORT (Q1)'!$B:$C,2,FALSE)</f>
        <v>Troy Ounce Gold vs USD</v>
      </c>
      <c r="D518" s="1" t="str">
        <f>VLOOKUP(B:B,'[1]RTS REPORT (Q1)'!$B:$D,3,FALSE)</f>
        <v>100 Troy Ounce</v>
      </c>
      <c r="E518" s="1" t="s">
        <v>85</v>
      </c>
      <c r="F518" s="1" t="str">
        <f>VLOOKUP(B:B,'[1]RTS REPORT (Q1)'!$B:$F,5,FALSE)</f>
        <v>CFD-PRECIOUS METALS</v>
      </c>
      <c r="G518" s="1" t="str">
        <f>VLOOKUP(B:B,'[1]RTS REPORT (Q1)'!$B:$G,6,FALSE)</f>
        <v>XAU</v>
      </c>
    </row>
    <row r="519" spans="1:7" s="1" customFormat="1" x14ac:dyDescent="0.25">
      <c r="A519" s="3">
        <v>43691</v>
      </c>
      <c r="B519" s="1" t="s">
        <v>25</v>
      </c>
      <c r="C519" s="1" t="str">
        <f>VLOOKUP(B:B,'[1]RTS REPORT (Q1)'!$B:$C,2,FALSE)</f>
        <v>Troy Ounce Gold vs USD</v>
      </c>
      <c r="D519" s="1" t="str">
        <f>VLOOKUP(B:B,'[1]RTS REPORT (Q1)'!$B:$D,3,FALSE)</f>
        <v>100 Troy Ounce</v>
      </c>
      <c r="E519" s="1" t="s">
        <v>85</v>
      </c>
      <c r="F519" s="1" t="str">
        <f>VLOOKUP(B:B,'[1]RTS REPORT (Q1)'!$B:$F,5,FALSE)</f>
        <v>CFD-PRECIOUS METALS</v>
      </c>
      <c r="G519" s="1" t="str">
        <f>VLOOKUP(B:B,'[1]RTS REPORT (Q1)'!$B:$G,6,FALSE)</f>
        <v>XAU</v>
      </c>
    </row>
    <row r="520" spans="1:7" s="1" customFormat="1" x14ac:dyDescent="0.25">
      <c r="A520" s="3">
        <v>43691</v>
      </c>
      <c r="B520" s="1" t="s">
        <v>25</v>
      </c>
      <c r="C520" s="1" t="str">
        <f>VLOOKUP(B:B,'[1]RTS REPORT (Q1)'!$B:$C,2,FALSE)</f>
        <v>Troy Ounce Gold vs USD</v>
      </c>
      <c r="D520" s="1" t="str">
        <f>VLOOKUP(B:B,'[1]RTS REPORT (Q1)'!$B:$D,3,FALSE)</f>
        <v>100 Troy Ounce</v>
      </c>
      <c r="E520" s="1" t="s">
        <v>85</v>
      </c>
      <c r="F520" s="1" t="str">
        <f>VLOOKUP(B:B,'[1]RTS REPORT (Q1)'!$B:$F,5,FALSE)</f>
        <v>CFD-PRECIOUS METALS</v>
      </c>
      <c r="G520" s="1" t="str">
        <f>VLOOKUP(B:B,'[1]RTS REPORT (Q1)'!$B:$G,6,FALSE)</f>
        <v>XAU</v>
      </c>
    </row>
    <row r="521" spans="1:7" s="1" customFormat="1" x14ac:dyDescent="0.25">
      <c r="A521" s="3">
        <v>43691</v>
      </c>
      <c r="B521" s="1" t="s">
        <v>8</v>
      </c>
      <c r="C521" s="1" t="str">
        <f>VLOOKUP(B:B,'[1]RTS REPORT (Q1)'!$B:$C,2,FALSE)</f>
        <v>DAX INDEX</v>
      </c>
      <c r="D521" s="1" t="str">
        <f>VLOOKUP(B:B,'[1]RTS REPORT (Q1)'!$B:$D,3,FALSE)</f>
        <v>25€*Index points</v>
      </c>
      <c r="E521" s="1" t="s">
        <v>85</v>
      </c>
      <c r="F521" s="1" t="str">
        <f>VLOOKUP(B:B,'[1]RTS REPORT (Q1)'!$B:$F,5,FALSE)</f>
        <v>CFD-INDEX</v>
      </c>
      <c r="G521" s="1" t="str">
        <f>VLOOKUP(B:B,'[1]RTS REPORT (Q1)'!$B:$G,6,FALSE)</f>
        <v>EUR</v>
      </c>
    </row>
    <row r="522" spans="1:7" s="1" customFormat="1" x14ac:dyDescent="0.25">
      <c r="A522" s="3">
        <v>43691</v>
      </c>
      <c r="B522" s="1" t="s">
        <v>20</v>
      </c>
      <c r="C522" s="1" t="str">
        <f>VLOOKUP(B:B,'[1]RTS REPORT (Q1)'!$B:$C,2,FALSE)</f>
        <v xml:space="preserve">EURO vs US DOLLAR </v>
      </c>
      <c r="D522" s="1" t="str">
        <f>VLOOKUP(B:B,'[1]RTS REPORT (Q1)'!$B:$D,3,FALSE)</f>
        <v>100,000 EUR</v>
      </c>
      <c r="E522" s="1" t="s">
        <v>85</v>
      </c>
      <c r="F522" s="1" t="str">
        <f>VLOOKUP(B:B,'[1]RTS REPORT (Q1)'!$B:$F,5,FALSE)</f>
        <v>CFD-FOREX Majors</v>
      </c>
      <c r="G522" s="1" t="str">
        <f>VLOOKUP(B:B,'[1]RTS REPORT (Q1)'!$B:$G,6,FALSE)</f>
        <v>EUR</v>
      </c>
    </row>
    <row r="523" spans="1:7" s="1" customFormat="1" x14ac:dyDescent="0.25">
      <c r="A523" s="3">
        <v>43691</v>
      </c>
      <c r="B523" s="1" t="s">
        <v>20</v>
      </c>
      <c r="C523" s="1" t="str">
        <f>VLOOKUP(B:B,'[1]RTS REPORT (Q1)'!$B:$C,2,FALSE)</f>
        <v xml:space="preserve">EURO vs US DOLLAR </v>
      </c>
      <c r="D523" s="1" t="str">
        <f>VLOOKUP(B:B,'[1]RTS REPORT (Q1)'!$B:$D,3,FALSE)</f>
        <v>100,000 EUR</v>
      </c>
      <c r="E523" s="1" t="s">
        <v>85</v>
      </c>
      <c r="F523" s="1" t="str">
        <f>VLOOKUP(B:B,'[1]RTS REPORT (Q1)'!$B:$F,5,FALSE)</f>
        <v>CFD-FOREX Majors</v>
      </c>
      <c r="G523" s="1" t="str">
        <f>VLOOKUP(B:B,'[1]RTS REPORT (Q1)'!$B:$G,6,FALSE)</f>
        <v>EUR</v>
      </c>
    </row>
    <row r="524" spans="1:7" s="1" customFormat="1" x14ac:dyDescent="0.25">
      <c r="A524" s="3">
        <v>43691</v>
      </c>
      <c r="B524" s="1" t="s">
        <v>20</v>
      </c>
      <c r="C524" s="1" t="str">
        <f>VLOOKUP(B:B,'[1]RTS REPORT (Q1)'!$B:$C,2,FALSE)</f>
        <v xml:space="preserve">EURO vs US DOLLAR </v>
      </c>
      <c r="D524" s="1" t="str">
        <f>VLOOKUP(B:B,'[1]RTS REPORT (Q1)'!$B:$D,3,FALSE)</f>
        <v>100,000 EUR</v>
      </c>
      <c r="E524" s="1" t="s">
        <v>85</v>
      </c>
      <c r="F524" s="1" t="str">
        <f>VLOOKUP(B:B,'[1]RTS REPORT (Q1)'!$B:$F,5,FALSE)</f>
        <v>CFD-FOREX Majors</v>
      </c>
      <c r="G524" s="1" t="str">
        <f>VLOOKUP(B:B,'[1]RTS REPORT (Q1)'!$B:$G,6,FALSE)</f>
        <v>EUR</v>
      </c>
    </row>
    <row r="525" spans="1:7" s="1" customFormat="1" x14ac:dyDescent="0.25">
      <c r="A525" s="3">
        <v>43691</v>
      </c>
      <c r="B525" s="1" t="s">
        <v>24</v>
      </c>
      <c r="C525" s="1" t="str">
        <f>VLOOKUP(B:B,'[1]RTS REPORT (Q1)'!$B:$C,2,FALSE)</f>
        <v>EURO vs SWISS FRANC</v>
      </c>
      <c r="D525" s="1" t="str">
        <f>VLOOKUP(B:B,'[1]RTS REPORT (Q1)'!$B:$D,3,FALSE)</f>
        <v>100,000 EUR</v>
      </c>
      <c r="E525" s="1" t="s">
        <v>85</v>
      </c>
      <c r="F525" s="1" t="str">
        <f>VLOOKUP(B:B,'[1]RTS REPORT (Q1)'!$B:$F,5,FALSE)</f>
        <v>CFD-Forex Major Crosses</v>
      </c>
      <c r="G525" s="1" t="str">
        <f>VLOOKUP(B:B,'[1]RTS REPORT (Q1)'!$B:$G,6,FALSE)</f>
        <v>EUR</v>
      </c>
    </row>
    <row r="526" spans="1:7" s="1" customFormat="1" x14ac:dyDescent="0.25">
      <c r="A526" s="3">
        <v>43691</v>
      </c>
      <c r="B526" s="1" t="s">
        <v>21</v>
      </c>
      <c r="C526" s="1" t="str">
        <f>VLOOKUP(B:B,'[1]RTS REPORT (Q1)'!$B:$C,2,FALSE)</f>
        <v>GREAT BRITAIN POUND vs US DOLLAR</v>
      </c>
      <c r="D526" s="1" t="str">
        <f>VLOOKUP(B:B,'[1]RTS REPORT (Q1)'!$B:$D,3,FALSE)</f>
        <v>100,000 GBP</v>
      </c>
      <c r="E526" s="1" t="s">
        <v>85</v>
      </c>
      <c r="F526" s="1" t="str">
        <f>VLOOKUP(B:B,'[1]RTS REPORT (Q1)'!$B:$F,5,FALSE)</f>
        <v>CFD-FOREX Majors</v>
      </c>
      <c r="G526" s="1" t="str">
        <f>VLOOKUP(B:B,'[1]RTS REPORT (Q1)'!$B:$G,6,FALSE)</f>
        <v>GBP</v>
      </c>
    </row>
    <row r="527" spans="1:7" s="1" customFormat="1" x14ac:dyDescent="0.25">
      <c r="A527" s="3">
        <v>43691</v>
      </c>
      <c r="B527" s="1" t="s">
        <v>25</v>
      </c>
      <c r="C527" s="1" t="str">
        <f>VLOOKUP(B:B,'[1]RTS REPORT (Q1)'!$B:$C,2,FALSE)</f>
        <v>Troy Ounce Gold vs USD</v>
      </c>
      <c r="D527" s="1" t="str">
        <f>VLOOKUP(B:B,'[1]RTS REPORT (Q1)'!$B:$D,3,FALSE)</f>
        <v>100 Troy Ounce</v>
      </c>
      <c r="E527" s="1" t="s">
        <v>85</v>
      </c>
      <c r="F527" s="1" t="str">
        <f>VLOOKUP(B:B,'[1]RTS REPORT (Q1)'!$B:$F,5,FALSE)</f>
        <v>CFD-PRECIOUS METALS</v>
      </c>
      <c r="G527" s="1" t="str">
        <f>VLOOKUP(B:B,'[1]RTS REPORT (Q1)'!$B:$G,6,FALSE)</f>
        <v>XAU</v>
      </c>
    </row>
    <row r="528" spans="1:7" s="1" customFormat="1" x14ac:dyDescent="0.25">
      <c r="A528" s="3">
        <v>43691</v>
      </c>
      <c r="B528" s="1" t="s">
        <v>25</v>
      </c>
      <c r="C528" s="1" t="str">
        <f>VLOOKUP(B:B,'[1]RTS REPORT (Q1)'!$B:$C,2,FALSE)</f>
        <v>Troy Ounce Gold vs USD</v>
      </c>
      <c r="D528" s="1" t="str">
        <f>VLOOKUP(B:B,'[1]RTS REPORT (Q1)'!$B:$D,3,FALSE)</f>
        <v>100 Troy Ounce</v>
      </c>
      <c r="E528" s="1" t="s">
        <v>85</v>
      </c>
      <c r="F528" s="1" t="str">
        <f>VLOOKUP(B:B,'[1]RTS REPORT (Q1)'!$B:$F,5,FALSE)</f>
        <v>CFD-PRECIOUS METALS</v>
      </c>
      <c r="G528" s="1" t="str">
        <f>VLOOKUP(B:B,'[1]RTS REPORT (Q1)'!$B:$G,6,FALSE)</f>
        <v>XAU</v>
      </c>
    </row>
    <row r="529" spans="1:7" s="1" customFormat="1" x14ac:dyDescent="0.25">
      <c r="A529" s="3">
        <v>43691</v>
      </c>
      <c r="B529" s="1" t="s">
        <v>25</v>
      </c>
      <c r="C529" s="1" t="str">
        <f>VLOOKUP(B:B,'[1]RTS REPORT (Q1)'!$B:$C,2,FALSE)</f>
        <v>Troy Ounce Gold vs USD</v>
      </c>
      <c r="D529" s="1" t="str">
        <f>VLOOKUP(B:B,'[1]RTS REPORT (Q1)'!$B:$D,3,FALSE)</f>
        <v>100 Troy Ounce</v>
      </c>
      <c r="E529" s="1" t="s">
        <v>85</v>
      </c>
      <c r="F529" s="1" t="str">
        <f>VLOOKUP(B:B,'[1]RTS REPORT (Q1)'!$B:$F,5,FALSE)</f>
        <v>CFD-PRECIOUS METALS</v>
      </c>
      <c r="G529" s="1" t="str">
        <f>VLOOKUP(B:B,'[1]RTS REPORT (Q1)'!$B:$G,6,FALSE)</f>
        <v>XAU</v>
      </c>
    </row>
    <row r="530" spans="1:7" s="1" customFormat="1" x14ac:dyDescent="0.25">
      <c r="A530" s="3">
        <v>43691</v>
      </c>
      <c r="B530" s="1" t="s">
        <v>25</v>
      </c>
      <c r="C530" s="1" t="str">
        <f>VLOOKUP(B:B,'[1]RTS REPORT (Q1)'!$B:$C,2,FALSE)</f>
        <v>Troy Ounce Gold vs USD</v>
      </c>
      <c r="D530" s="1" t="str">
        <f>VLOOKUP(B:B,'[1]RTS REPORT (Q1)'!$B:$D,3,FALSE)</f>
        <v>100 Troy Ounce</v>
      </c>
      <c r="E530" s="1" t="s">
        <v>85</v>
      </c>
      <c r="F530" s="1" t="str">
        <f>VLOOKUP(B:B,'[1]RTS REPORT (Q1)'!$B:$F,5,FALSE)</f>
        <v>CFD-PRECIOUS METALS</v>
      </c>
      <c r="G530" s="1" t="str">
        <f>VLOOKUP(B:B,'[1]RTS REPORT (Q1)'!$B:$G,6,FALSE)</f>
        <v>XAU</v>
      </c>
    </row>
    <row r="531" spans="1:7" s="1" customFormat="1" x14ac:dyDescent="0.25">
      <c r="A531" s="3">
        <v>43691</v>
      </c>
      <c r="B531" s="1" t="s">
        <v>25</v>
      </c>
      <c r="C531" s="1" t="str">
        <f>VLOOKUP(B:B,'[1]RTS REPORT (Q1)'!$B:$C,2,FALSE)</f>
        <v>Troy Ounce Gold vs USD</v>
      </c>
      <c r="D531" s="1" t="str">
        <f>VLOOKUP(B:B,'[1]RTS REPORT (Q1)'!$B:$D,3,FALSE)</f>
        <v>100 Troy Ounce</v>
      </c>
      <c r="E531" s="1" t="s">
        <v>85</v>
      </c>
      <c r="F531" s="1" t="str">
        <f>VLOOKUP(B:B,'[1]RTS REPORT (Q1)'!$B:$F,5,FALSE)</f>
        <v>CFD-PRECIOUS METALS</v>
      </c>
      <c r="G531" s="1" t="str">
        <f>VLOOKUP(B:B,'[1]RTS REPORT (Q1)'!$B:$G,6,FALSE)</f>
        <v>XAU</v>
      </c>
    </row>
    <row r="532" spans="1:7" s="1" customFormat="1" x14ac:dyDescent="0.25">
      <c r="A532" s="3">
        <v>43691</v>
      </c>
      <c r="B532" s="1" t="s">
        <v>25</v>
      </c>
      <c r="C532" s="1" t="str">
        <f>VLOOKUP(B:B,'[1]RTS REPORT (Q1)'!$B:$C,2,FALSE)</f>
        <v>Troy Ounce Gold vs USD</v>
      </c>
      <c r="D532" s="1" t="str">
        <f>VLOOKUP(B:B,'[1]RTS REPORT (Q1)'!$B:$D,3,FALSE)</f>
        <v>100 Troy Ounce</v>
      </c>
      <c r="E532" s="1" t="s">
        <v>85</v>
      </c>
      <c r="F532" s="1" t="str">
        <f>VLOOKUP(B:B,'[1]RTS REPORT (Q1)'!$B:$F,5,FALSE)</f>
        <v>CFD-PRECIOUS METALS</v>
      </c>
      <c r="G532" s="1" t="str">
        <f>VLOOKUP(B:B,'[1]RTS REPORT (Q1)'!$B:$G,6,FALSE)</f>
        <v>XAU</v>
      </c>
    </row>
    <row r="533" spans="1:7" s="1" customFormat="1" x14ac:dyDescent="0.25">
      <c r="A533" s="3">
        <v>43691</v>
      </c>
      <c r="B533" s="1" t="s">
        <v>25</v>
      </c>
      <c r="C533" s="1" t="str">
        <f>VLOOKUP(B:B,'[1]RTS REPORT (Q1)'!$B:$C,2,FALSE)</f>
        <v>Troy Ounce Gold vs USD</v>
      </c>
      <c r="D533" s="1" t="str">
        <f>VLOOKUP(B:B,'[1]RTS REPORT (Q1)'!$B:$D,3,FALSE)</f>
        <v>100 Troy Ounce</v>
      </c>
      <c r="E533" s="1" t="s">
        <v>85</v>
      </c>
      <c r="F533" s="1" t="str">
        <f>VLOOKUP(B:B,'[1]RTS REPORT (Q1)'!$B:$F,5,FALSE)</f>
        <v>CFD-PRECIOUS METALS</v>
      </c>
      <c r="G533" s="1" t="str">
        <f>VLOOKUP(B:B,'[1]RTS REPORT (Q1)'!$B:$G,6,FALSE)</f>
        <v>XAU</v>
      </c>
    </row>
    <row r="534" spans="1:7" s="1" customFormat="1" x14ac:dyDescent="0.25">
      <c r="A534" s="3">
        <v>43691</v>
      </c>
      <c r="B534" s="1" t="s">
        <v>25</v>
      </c>
      <c r="C534" s="1" t="str">
        <f>VLOOKUP(B:B,'[1]RTS REPORT (Q1)'!$B:$C,2,FALSE)</f>
        <v>Troy Ounce Gold vs USD</v>
      </c>
      <c r="D534" s="1" t="str">
        <f>VLOOKUP(B:B,'[1]RTS REPORT (Q1)'!$B:$D,3,FALSE)</f>
        <v>100 Troy Ounce</v>
      </c>
      <c r="E534" s="1" t="s">
        <v>85</v>
      </c>
      <c r="F534" s="1" t="str">
        <f>VLOOKUP(B:B,'[1]RTS REPORT (Q1)'!$B:$F,5,FALSE)</f>
        <v>CFD-PRECIOUS METALS</v>
      </c>
      <c r="G534" s="1" t="str">
        <f>VLOOKUP(B:B,'[1]RTS REPORT (Q1)'!$B:$G,6,FALSE)</f>
        <v>XAU</v>
      </c>
    </row>
    <row r="535" spans="1:7" s="1" customFormat="1" x14ac:dyDescent="0.25">
      <c r="A535" s="3">
        <v>43691</v>
      </c>
      <c r="B535" s="1" t="s">
        <v>22</v>
      </c>
      <c r="C535" s="1" t="str">
        <f>VLOOKUP(B:B,'[1]RTS REPORT (Q1)'!$B:$C,2,FALSE)</f>
        <v xml:space="preserve">US DOLLAR vs JAPANESE YEN </v>
      </c>
      <c r="D535" s="1" t="str">
        <f>VLOOKUP(B:B,'[1]RTS REPORT (Q1)'!$B:$D,3,FALSE)</f>
        <v>100,000 USD</v>
      </c>
      <c r="E535" s="1" t="s">
        <v>85</v>
      </c>
      <c r="F535" s="1" t="str">
        <f>VLOOKUP(B:B,'[1]RTS REPORT (Q1)'!$B:$F,5,FALSE)</f>
        <v>CFD-FOREX Majors</v>
      </c>
      <c r="G535" s="1" t="str">
        <f>VLOOKUP(B:B,'[1]RTS REPORT (Q1)'!$B:$G,6,FALSE)</f>
        <v>USD</v>
      </c>
    </row>
    <row r="536" spans="1:7" s="1" customFormat="1" x14ac:dyDescent="0.25">
      <c r="A536" s="3">
        <v>43691</v>
      </c>
      <c r="B536" s="1" t="s">
        <v>21</v>
      </c>
      <c r="C536" s="1" t="str">
        <f>VLOOKUP(B:B,'[1]RTS REPORT (Q1)'!$B:$C,2,FALSE)</f>
        <v>GREAT BRITAIN POUND vs US DOLLAR</v>
      </c>
      <c r="D536" s="1" t="str">
        <f>VLOOKUP(B:B,'[1]RTS REPORT (Q1)'!$B:$D,3,FALSE)</f>
        <v>100,000 GBP</v>
      </c>
      <c r="E536" s="1" t="s">
        <v>85</v>
      </c>
      <c r="F536" s="1" t="str">
        <f>VLOOKUP(B:B,'[1]RTS REPORT (Q1)'!$B:$F,5,FALSE)</f>
        <v>CFD-FOREX Majors</v>
      </c>
      <c r="G536" s="1" t="str">
        <f>VLOOKUP(B:B,'[1]RTS REPORT (Q1)'!$B:$G,6,FALSE)</f>
        <v>GBP</v>
      </c>
    </row>
    <row r="537" spans="1:7" s="1" customFormat="1" x14ac:dyDescent="0.25">
      <c r="A537" s="3">
        <v>43691</v>
      </c>
      <c r="B537" s="1" t="s">
        <v>8</v>
      </c>
      <c r="C537" s="1" t="str">
        <f>VLOOKUP(B:B,'[1]RTS REPORT (Q1)'!$B:$C,2,FALSE)</f>
        <v>DAX INDEX</v>
      </c>
      <c r="D537" s="1" t="str">
        <f>VLOOKUP(B:B,'[1]RTS REPORT (Q1)'!$B:$D,3,FALSE)</f>
        <v>25€*Index points</v>
      </c>
      <c r="E537" s="1" t="s">
        <v>85</v>
      </c>
      <c r="F537" s="1" t="str">
        <f>VLOOKUP(B:B,'[1]RTS REPORT (Q1)'!$B:$F,5,FALSE)</f>
        <v>CFD-INDEX</v>
      </c>
      <c r="G537" s="1" t="str">
        <f>VLOOKUP(B:B,'[1]RTS REPORT (Q1)'!$B:$G,6,FALSE)</f>
        <v>EUR</v>
      </c>
    </row>
    <row r="538" spans="1:7" s="1" customFormat="1" x14ac:dyDescent="0.25">
      <c r="A538" s="3">
        <v>43691</v>
      </c>
      <c r="B538" s="1" t="s">
        <v>8</v>
      </c>
      <c r="C538" s="1" t="str">
        <f>VLOOKUP(B:B,'[1]RTS REPORT (Q1)'!$B:$C,2,FALSE)</f>
        <v>DAX INDEX</v>
      </c>
      <c r="D538" s="1" t="str">
        <f>VLOOKUP(B:B,'[1]RTS REPORT (Q1)'!$B:$D,3,FALSE)</f>
        <v>25€*Index points</v>
      </c>
      <c r="E538" s="1" t="s">
        <v>85</v>
      </c>
      <c r="F538" s="1" t="str">
        <f>VLOOKUP(B:B,'[1]RTS REPORT (Q1)'!$B:$F,5,FALSE)</f>
        <v>CFD-INDEX</v>
      </c>
      <c r="G538" s="1" t="str">
        <f>VLOOKUP(B:B,'[1]RTS REPORT (Q1)'!$B:$G,6,FALSE)</f>
        <v>EUR</v>
      </c>
    </row>
    <row r="539" spans="1:7" s="1" customFormat="1" x14ac:dyDescent="0.25">
      <c r="A539" s="3">
        <v>43692</v>
      </c>
      <c r="B539" s="1" t="s">
        <v>20</v>
      </c>
      <c r="C539" s="1" t="str">
        <f>VLOOKUP(B:B,'[1]RTS REPORT (Q1)'!$B:$C,2,FALSE)</f>
        <v xml:space="preserve">EURO vs US DOLLAR </v>
      </c>
      <c r="D539" s="1" t="str">
        <f>VLOOKUP(B:B,'[1]RTS REPORT (Q1)'!$B:$D,3,FALSE)</f>
        <v>100,000 EUR</v>
      </c>
      <c r="E539" s="1" t="s">
        <v>85</v>
      </c>
      <c r="F539" s="1" t="str">
        <f>VLOOKUP(B:B,'[1]RTS REPORT (Q1)'!$B:$F,5,FALSE)</f>
        <v>CFD-FOREX Majors</v>
      </c>
      <c r="G539" s="1" t="str">
        <f>VLOOKUP(B:B,'[1]RTS REPORT (Q1)'!$B:$G,6,FALSE)</f>
        <v>EUR</v>
      </c>
    </row>
    <row r="540" spans="1:7" s="1" customFormat="1" x14ac:dyDescent="0.25">
      <c r="A540" s="3">
        <v>43692</v>
      </c>
      <c r="B540" s="1" t="s">
        <v>20</v>
      </c>
      <c r="C540" s="1" t="str">
        <f>VLOOKUP(B:B,'[1]RTS REPORT (Q1)'!$B:$C,2,FALSE)</f>
        <v xml:space="preserve">EURO vs US DOLLAR </v>
      </c>
      <c r="D540" s="1" t="str">
        <f>VLOOKUP(B:B,'[1]RTS REPORT (Q1)'!$B:$D,3,FALSE)</f>
        <v>100,000 EUR</v>
      </c>
      <c r="E540" s="1" t="s">
        <v>85</v>
      </c>
      <c r="F540" s="1" t="str">
        <f>VLOOKUP(B:B,'[1]RTS REPORT (Q1)'!$B:$F,5,FALSE)</f>
        <v>CFD-FOREX Majors</v>
      </c>
      <c r="G540" s="1" t="str">
        <f>VLOOKUP(B:B,'[1]RTS REPORT (Q1)'!$B:$G,6,FALSE)</f>
        <v>EUR</v>
      </c>
    </row>
    <row r="541" spans="1:7" s="1" customFormat="1" x14ac:dyDescent="0.25">
      <c r="A541" s="3">
        <v>43692</v>
      </c>
      <c r="B541" s="1" t="s">
        <v>20</v>
      </c>
      <c r="C541" s="1" t="str">
        <f>VLOOKUP(B:B,'[1]RTS REPORT (Q1)'!$B:$C,2,FALSE)</f>
        <v xml:space="preserve">EURO vs US DOLLAR </v>
      </c>
      <c r="D541" s="1" t="str">
        <f>VLOOKUP(B:B,'[1]RTS REPORT (Q1)'!$B:$D,3,FALSE)</f>
        <v>100,000 EUR</v>
      </c>
      <c r="E541" s="1" t="s">
        <v>85</v>
      </c>
      <c r="F541" s="1" t="str">
        <f>VLOOKUP(B:B,'[1]RTS REPORT (Q1)'!$B:$F,5,FALSE)</f>
        <v>CFD-FOREX Majors</v>
      </c>
      <c r="G541" s="1" t="str">
        <f>VLOOKUP(B:B,'[1]RTS REPORT (Q1)'!$B:$G,6,FALSE)</f>
        <v>EUR</v>
      </c>
    </row>
    <row r="542" spans="1:7" s="1" customFormat="1" x14ac:dyDescent="0.25">
      <c r="A542" s="3">
        <v>43692</v>
      </c>
      <c r="B542" s="1" t="s">
        <v>20</v>
      </c>
      <c r="C542" s="1" t="str">
        <f>VLOOKUP(B:B,'[1]RTS REPORT (Q1)'!$B:$C,2,FALSE)</f>
        <v xml:space="preserve">EURO vs US DOLLAR </v>
      </c>
      <c r="D542" s="1" t="str">
        <f>VLOOKUP(B:B,'[1]RTS REPORT (Q1)'!$B:$D,3,FALSE)</f>
        <v>100,000 EUR</v>
      </c>
      <c r="E542" s="1" t="s">
        <v>85</v>
      </c>
      <c r="F542" s="1" t="str">
        <f>VLOOKUP(B:B,'[1]RTS REPORT (Q1)'!$B:$F,5,FALSE)</f>
        <v>CFD-FOREX Majors</v>
      </c>
      <c r="G542" s="1" t="str">
        <f>VLOOKUP(B:B,'[1]RTS REPORT (Q1)'!$B:$G,6,FALSE)</f>
        <v>EUR</v>
      </c>
    </row>
    <row r="543" spans="1:7" s="1" customFormat="1" x14ac:dyDescent="0.25">
      <c r="A543" s="3">
        <v>43692</v>
      </c>
      <c r="B543" s="1" t="s">
        <v>20</v>
      </c>
      <c r="C543" s="1" t="str">
        <f>VLOOKUP(B:B,'[1]RTS REPORT (Q1)'!$B:$C,2,FALSE)</f>
        <v xml:space="preserve">EURO vs US DOLLAR </v>
      </c>
      <c r="D543" s="1" t="str">
        <f>VLOOKUP(B:B,'[1]RTS REPORT (Q1)'!$B:$D,3,FALSE)</f>
        <v>100,000 EUR</v>
      </c>
      <c r="E543" s="1" t="s">
        <v>85</v>
      </c>
      <c r="F543" s="1" t="str">
        <f>VLOOKUP(B:B,'[1]RTS REPORT (Q1)'!$B:$F,5,FALSE)</f>
        <v>CFD-FOREX Majors</v>
      </c>
      <c r="G543" s="1" t="str">
        <f>VLOOKUP(B:B,'[1]RTS REPORT (Q1)'!$B:$G,6,FALSE)</f>
        <v>EUR</v>
      </c>
    </row>
    <row r="544" spans="1:7" s="1" customFormat="1" x14ac:dyDescent="0.25">
      <c r="A544" s="3">
        <v>43692</v>
      </c>
      <c r="B544" s="1" t="s">
        <v>16</v>
      </c>
      <c r="C544" s="1" t="str">
        <f>VLOOKUP(B:B,'[1]RTS REPORT (Q1)'!$B:$C,2,FALSE)</f>
        <v>IBEX 35 INDEX</v>
      </c>
      <c r="D544" s="1" t="str">
        <f>VLOOKUP(B:B,'[1]RTS REPORT (Q1)'!$B:$D,3,FALSE)</f>
        <v>10€*Index points</v>
      </c>
      <c r="E544" s="1" t="s">
        <v>85</v>
      </c>
      <c r="F544" s="1" t="str">
        <f>VLOOKUP(B:B,'[1]RTS REPORT (Q1)'!$B:$F,5,FALSE)</f>
        <v>CFD-INDEX</v>
      </c>
      <c r="G544" s="1" t="str">
        <f>VLOOKUP(B:B,'[1]RTS REPORT (Q1)'!$B:$G,6,FALSE)</f>
        <v>EUR</v>
      </c>
    </row>
    <row r="545" spans="1:7" s="1" customFormat="1" x14ac:dyDescent="0.25">
      <c r="A545" s="3">
        <v>43692</v>
      </c>
      <c r="B545" s="1" t="s">
        <v>20</v>
      </c>
      <c r="C545" s="1" t="str">
        <f>VLOOKUP(B:B,'[1]RTS REPORT (Q1)'!$B:$C,2,FALSE)</f>
        <v xml:space="preserve">EURO vs US DOLLAR </v>
      </c>
      <c r="D545" s="1" t="str">
        <f>VLOOKUP(B:B,'[1]RTS REPORT (Q1)'!$B:$D,3,FALSE)</f>
        <v>100,000 EUR</v>
      </c>
      <c r="E545" s="1" t="s">
        <v>85</v>
      </c>
      <c r="F545" s="1" t="str">
        <f>VLOOKUP(B:B,'[1]RTS REPORT (Q1)'!$B:$F,5,FALSE)</f>
        <v>CFD-FOREX Majors</v>
      </c>
      <c r="G545" s="1" t="str">
        <f>VLOOKUP(B:B,'[1]RTS REPORT (Q1)'!$B:$G,6,FALSE)</f>
        <v>EUR</v>
      </c>
    </row>
    <row r="546" spans="1:7" s="1" customFormat="1" x14ac:dyDescent="0.25">
      <c r="A546" s="3">
        <v>43692</v>
      </c>
      <c r="B546" s="1" t="s">
        <v>0</v>
      </c>
      <c r="C546" s="1" t="str">
        <f>VLOOKUP(B:B,'[1]RTS REPORT (Q1)'!$B:$C,2,FALSE)</f>
        <v>Mini-SP 500 INDEX</v>
      </c>
      <c r="D546" s="1" t="str">
        <f>VLOOKUP(B:B,'[1]RTS REPORT (Q1)'!$B:$D,3,FALSE)</f>
        <v>50$*Index points</v>
      </c>
      <c r="E546" s="1" t="s">
        <v>85</v>
      </c>
      <c r="F546" s="1" t="str">
        <f>VLOOKUP(B:B,'[1]RTS REPORT (Q1)'!$B:$F,5,FALSE)</f>
        <v>CFD-INDEX</v>
      </c>
      <c r="G546" s="1" t="str">
        <f>VLOOKUP(B:B,'[1]RTS REPORT (Q1)'!$B:$G,6,FALSE)</f>
        <v>USD</v>
      </c>
    </row>
    <row r="547" spans="1:7" s="1" customFormat="1" x14ac:dyDescent="0.25">
      <c r="A547" s="3">
        <v>43692</v>
      </c>
      <c r="B547" s="1" t="s">
        <v>0</v>
      </c>
      <c r="C547" s="1" t="str">
        <f>VLOOKUP(B:B,'[1]RTS REPORT (Q1)'!$B:$C,2,FALSE)</f>
        <v>Mini-SP 500 INDEX</v>
      </c>
      <c r="D547" s="1" t="str">
        <f>VLOOKUP(B:B,'[1]RTS REPORT (Q1)'!$B:$D,3,FALSE)</f>
        <v>50$*Index points</v>
      </c>
      <c r="E547" s="1" t="s">
        <v>85</v>
      </c>
      <c r="F547" s="1" t="str">
        <f>VLOOKUP(B:B,'[1]RTS REPORT (Q1)'!$B:$F,5,FALSE)</f>
        <v>CFD-INDEX</v>
      </c>
      <c r="G547" s="1" t="str">
        <f>VLOOKUP(B:B,'[1]RTS REPORT (Q1)'!$B:$G,6,FALSE)</f>
        <v>USD</v>
      </c>
    </row>
    <row r="548" spans="1:7" s="1" customFormat="1" x14ac:dyDescent="0.25">
      <c r="A548" s="3">
        <v>43692</v>
      </c>
      <c r="B548" s="1" t="s">
        <v>25</v>
      </c>
      <c r="C548" s="1" t="str">
        <f>VLOOKUP(B:B,'[1]RTS REPORT (Q1)'!$B:$C,2,FALSE)</f>
        <v>Troy Ounce Gold vs USD</v>
      </c>
      <c r="D548" s="1" t="str">
        <f>VLOOKUP(B:B,'[1]RTS REPORT (Q1)'!$B:$D,3,FALSE)</f>
        <v>100 Troy Ounce</v>
      </c>
      <c r="E548" s="1" t="s">
        <v>85</v>
      </c>
      <c r="F548" s="1" t="str">
        <f>VLOOKUP(B:B,'[1]RTS REPORT (Q1)'!$B:$F,5,FALSE)</f>
        <v>CFD-PRECIOUS METALS</v>
      </c>
      <c r="G548" s="1" t="str">
        <f>VLOOKUP(B:B,'[1]RTS REPORT (Q1)'!$B:$G,6,FALSE)</f>
        <v>XAU</v>
      </c>
    </row>
    <row r="549" spans="1:7" s="1" customFormat="1" x14ac:dyDescent="0.25">
      <c r="A549" s="3">
        <v>43692</v>
      </c>
      <c r="B549" s="1" t="s">
        <v>2</v>
      </c>
      <c r="C549" s="1" t="str">
        <f>VLOOKUP(B:B,'[1]RTS REPORT (Q1)'!$B:$C,2,FALSE)</f>
        <v>Mini-Nasdaq INDEX</v>
      </c>
      <c r="D549" s="1" t="str">
        <f>VLOOKUP(B:B,'[1]RTS REPORT (Q1)'!$B:$D,3,FALSE)</f>
        <v>20$*Index points</v>
      </c>
      <c r="E549" s="1" t="s">
        <v>85</v>
      </c>
      <c r="F549" s="1" t="str">
        <f>VLOOKUP(B:B,'[1]RTS REPORT (Q1)'!$B:$F,5,FALSE)</f>
        <v>CFD-INDEX</v>
      </c>
      <c r="G549" s="1" t="str">
        <f>VLOOKUP(B:B,'[1]RTS REPORT (Q1)'!$B:$G,6,FALSE)</f>
        <v>USD</v>
      </c>
    </row>
    <row r="550" spans="1:7" s="1" customFormat="1" x14ac:dyDescent="0.25">
      <c r="A550" s="3">
        <v>43692</v>
      </c>
      <c r="B550" s="1" t="s">
        <v>20</v>
      </c>
      <c r="C550" s="1" t="str">
        <f>VLOOKUP(B:B,'[1]RTS REPORT (Q1)'!$B:$C,2,FALSE)</f>
        <v xml:space="preserve">EURO vs US DOLLAR </v>
      </c>
      <c r="D550" s="1" t="str">
        <f>VLOOKUP(B:B,'[1]RTS REPORT (Q1)'!$B:$D,3,FALSE)</f>
        <v>100,000 EUR</v>
      </c>
      <c r="E550" s="1" t="s">
        <v>85</v>
      </c>
      <c r="F550" s="1" t="str">
        <f>VLOOKUP(B:B,'[1]RTS REPORT (Q1)'!$B:$F,5,FALSE)</f>
        <v>CFD-FOREX Majors</v>
      </c>
      <c r="G550" s="1" t="str">
        <f>VLOOKUP(B:B,'[1]RTS REPORT (Q1)'!$B:$G,6,FALSE)</f>
        <v>EUR</v>
      </c>
    </row>
    <row r="551" spans="1:7" s="1" customFormat="1" x14ac:dyDescent="0.25">
      <c r="A551" s="3">
        <v>43692</v>
      </c>
      <c r="B551" s="1" t="s">
        <v>21</v>
      </c>
      <c r="C551" s="1" t="str">
        <f>VLOOKUP(B:B,'[1]RTS REPORT (Q1)'!$B:$C,2,FALSE)</f>
        <v>GREAT BRITAIN POUND vs US DOLLAR</v>
      </c>
      <c r="D551" s="1" t="str">
        <f>VLOOKUP(B:B,'[1]RTS REPORT (Q1)'!$B:$D,3,FALSE)</f>
        <v>100,000 GBP</v>
      </c>
      <c r="E551" s="1" t="s">
        <v>85</v>
      </c>
      <c r="F551" s="1" t="str">
        <f>VLOOKUP(B:B,'[1]RTS REPORT (Q1)'!$B:$F,5,FALSE)</f>
        <v>CFD-FOREX Majors</v>
      </c>
      <c r="G551" s="1" t="str">
        <f>VLOOKUP(B:B,'[1]RTS REPORT (Q1)'!$B:$G,6,FALSE)</f>
        <v>GBP</v>
      </c>
    </row>
    <row r="552" spans="1:7" s="1" customFormat="1" x14ac:dyDescent="0.25">
      <c r="A552" s="3">
        <v>43692</v>
      </c>
      <c r="B552" s="1" t="s">
        <v>51</v>
      </c>
      <c r="C552" s="1" t="str">
        <f>VLOOKUP(B:B,'[1]RTS REPORT (Q1)'!$B:$C,2,FALSE)</f>
        <v>Gram Gold vs TRY</v>
      </c>
      <c r="D552" s="1" t="str">
        <f>VLOOKUP(B:B,'[1]RTS REPORT (Q1)'!$B:$D,3,FALSE)</f>
        <v xml:space="preserve">1000 Gram </v>
      </c>
      <c r="E552" s="1" t="s">
        <v>85</v>
      </c>
      <c r="F552" s="1" t="str">
        <f>VLOOKUP(B:B,'[1]RTS REPORT (Q1)'!$B:$F,5,FALSE)</f>
        <v>CFD-PRECIOUS METALS</v>
      </c>
      <c r="G552" s="1" t="str">
        <f>VLOOKUP(B:B,'[1]RTS REPORT (Q1)'!$B:$G,6,FALSE)</f>
        <v>GAU</v>
      </c>
    </row>
    <row r="553" spans="1:7" s="1" customFormat="1" x14ac:dyDescent="0.25">
      <c r="A553" s="3">
        <v>43692</v>
      </c>
      <c r="B553" s="1" t="s">
        <v>2</v>
      </c>
      <c r="C553" s="1" t="str">
        <f>VLOOKUP(B:B,'[1]RTS REPORT (Q1)'!$B:$C,2,FALSE)</f>
        <v>Mini-Nasdaq INDEX</v>
      </c>
      <c r="D553" s="1" t="str">
        <f>VLOOKUP(B:B,'[1]RTS REPORT (Q1)'!$B:$D,3,FALSE)</f>
        <v>20$*Index points</v>
      </c>
      <c r="E553" s="1" t="s">
        <v>85</v>
      </c>
      <c r="F553" s="1" t="str">
        <f>VLOOKUP(B:B,'[1]RTS REPORT (Q1)'!$B:$F,5,FALSE)</f>
        <v>CFD-INDEX</v>
      </c>
      <c r="G553" s="1" t="str">
        <f>VLOOKUP(B:B,'[1]RTS REPORT (Q1)'!$B:$G,6,FALSE)</f>
        <v>USD</v>
      </c>
    </row>
    <row r="554" spans="1:7" s="1" customFormat="1" x14ac:dyDescent="0.25">
      <c r="A554" s="3">
        <v>43692</v>
      </c>
      <c r="B554" s="1" t="s">
        <v>38</v>
      </c>
      <c r="C554" s="1" t="str">
        <f>VLOOKUP(B:B,'[1]RTS REPORT (Q1)'!$B:$C,2,FALSE)</f>
        <v>CANADIAN DOLLAR vs JAPANESE YEN</v>
      </c>
      <c r="D554" s="1" t="str">
        <f>VLOOKUP(B:B,'[1]RTS REPORT (Q1)'!$B:$D,3,FALSE)</f>
        <v>100,000 CAD</v>
      </c>
      <c r="E554" s="1" t="s">
        <v>85</v>
      </c>
      <c r="F554" s="1" t="str">
        <f>VLOOKUP(B:B,'[1]RTS REPORT (Q1)'!$B:$F,5,FALSE)</f>
        <v>CFD-Forex Major Crosses</v>
      </c>
      <c r="G554" s="1" t="str">
        <f>VLOOKUP(B:B,'[1]RTS REPORT (Q1)'!$B:$G,6,FALSE)</f>
        <v>CAD</v>
      </c>
    </row>
    <row r="555" spans="1:7" s="1" customFormat="1" x14ac:dyDescent="0.25">
      <c r="A555" s="3">
        <v>43692</v>
      </c>
      <c r="B555" s="1" t="s">
        <v>25</v>
      </c>
      <c r="C555" s="1" t="str">
        <f>VLOOKUP(B:B,'[1]RTS REPORT (Q1)'!$B:$C,2,FALSE)</f>
        <v>Troy Ounce Gold vs USD</v>
      </c>
      <c r="D555" s="1" t="str">
        <f>VLOOKUP(B:B,'[1]RTS REPORT (Q1)'!$B:$D,3,FALSE)</f>
        <v>100 Troy Ounce</v>
      </c>
      <c r="E555" s="1" t="s">
        <v>85</v>
      </c>
      <c r="F555" s="1" t="str">
        <f>VLOOKUP(B:B,'[1]RTS REPORT (Q1)'!$B:$F,5,FALSE)</f>
        <v>CFD-PRECIOUS METALS</v>
      </c>
      <c r="G555" s="1" t="str">
        <f>VLOOKUP(B:B,'[1]RTS REPORT (Q1)'!$B:$G,6,FALSE)</f>
        <v>XAU</v>
      </c>
    </row>
    <row r="556" spans="1:7" s="1" customFormat="1" x14ac:dyDescent="0.25">
      <c r="A556" s="3">
        <v>43692</v>
      </c>
      <c r="B556" s="1" t="s">
        <v>22</v>
      </c>
      <c r="C556" s="1" t="str">
        <f>VLOOKUP(B:B,'[1]RTS REPORT (Q1)'!$B:$C,2,FALSE)</f>
        <v xml:space="preserve">US DOLLAR vs JAPANESE YEN </v>
      </c>
      <c r="D556" s="1" t="str">
        <f>VLOOKUP(B:B,'[1]RTS REPORT (Q1)'!$B:$D,3,FALSE)</f>
        <v>100,000 USD</v>
      </c>
      <c r="E556" s="1" t="s">
        <v>85</v>
      </c>
      <c r="F556" s="1" t="str">
        <f>VLOOKUP(B:B,'[1]RTS REPORT (Q1)'!$B:$F,5,FALSE)</f>
        <v>CFD-FOREX Majors</v>
      </c>
      <c r="G556" s="1" t="str">
        <f>VLOOKUP(B:B,'[1]RTS REPORT (Q1)'!$B:$G,6,FALSE)</f>
        <v>USD</v>
      </c>
    </row>
    <row r="557" spans="1:7" s="1" customFormat="1" x14ac:dyDescent="0.25">
      <c r="A557" s="3">
        <v>43692</v>
      </c>
      <c r="B557" s="1" t="s">
        <v>51</v>
      </c>
      <c r="C557" s="1" t="str">
        <f>VLOOKUP(B:B,'[1]RTS REPORT (Q1)'!$B:$C,2,FALSE)</f>
        <v>Gram Gold vs TRY</v>
      </c>
      <c r="D557" s="1" t="str">
        <f>VLOOKUP(B:B,'[1]RTS REPORT (Q1)'!$B:$D,3,FALSE)</f>
        <v xml:space="preserve">1000 Gram </v>
      </c>
      <c r="E557" s="1" t="s">
        <v>85</v>
      </c>
      <c r="F557" s="1" t="str">
        <f>VLOOKUP(B:B,'[1]RTS REPORT (Q1)'!$B:$F,5,FALSE)</f>
        <v>CFD-PRECIOUS METALS</v>
      </c>
      <c r="G557" s="1" t="str">
        <f>VLOOKUP(B:B,'[1]RTS REPORT (Q1)'!$B:$G,6,FALSE)</f>
        <v>GAU</v>
      </c>
    </row>
    <row r="558" spans="1:7" s="1" customFormat="1" x14ac:dyDescent="0.25">
      <c r="A558" s="3">
        <v>43692</v>
      </c>
      <c r="B558" s="1" t="s">
        <v>20</v>
      </c>
      <c r="C558" s="1" t="str">
        <f>VLOOKUP(B:B,'[1]RTS REPORT (Q1)'!$B:$C,2,FALSE)</f>
        <v xml:space="preserve">EURO vs US DOLLAR </v>
      </c>
      <c r="D558" s="1" t="str">
        <f>VLOOKUP(B:B,'[1]RTS REPORT (Q1)'!$B:$D,3,FALSE)</f>
        <v>100,000 EUR</v>
      </c>
      <c r="E558" s="1" t="s">
        <v>85</v>
      </c>
      <c r="F558" s="1" t="str">
        <f>VLOOKUP(B:B,'[1]RTS REPORT (Q1)'!$B:$F,5,FALSE)</f>
        <v>CFD-FOREX Majors</v>
      </c>
      <c r="G558" s="1" t="str">
        <f>VLOOKUP(B:B,'[1]RTS REPORT (Q1)'!$B:$G,6,FALSE)</f>
        <v>EUR</v>
      </c>
    </row>
    <row r="559" spans="1:7" s="1" customFormat="1" x14ac:dyDescent="0.25">
      <c r="A559" s="3">
        <v>43692</v>
      </c>
      <c r="B559" s="1" t="s">
        <v>24</v>
      </c>
      <c r="C559" s="1" t="str">
        <f>VLOOKUP(B:B,'[1]RTS REPORT (Q1)'!$B:$C,2,FALSE)</f>
        <v>EURO vs SWISS FRANC</v>
      </c>
      <c r="D559" s="1" t="str">
        <f>VLOOKUP(B:B,'[1]RTS REPORT (Q1)'!$B:$D,3,FALSE)</f>
        <v>100,000 EUR</v>
      </c>
      <c r="E559" s="1" t="s">
        <v>85</v>
      </c>
      <c r="F559" s="1" t="str">
        <f>VLOOKUP(B:B,'[1]RTS REPORT (Q1)'!$B:$F,5,FALSE)</f>
        <v>CFD-Forex Major Crosses</v>
      </c>
      <c r="G559" s="1" t="str">
        <f>VLOOKUP(B:B,'[1]RTS REPORT (Q1)'!$B:$G,6,FALSE)</f>
        <v>EUR</v>
      </c>
    </row>
    <row r="560" spans="1:7" s="1" customFormat="1" x14ac:dyDescent="0.25">
      <c r="A560" s="3">
        <v>43692</v>
      </c>
      <c r="B560" s="1" t="s">
        <v>20</v>
      </c>
      <c r="C560" s="1" t="str">
        <f>VLOOKUP(B:B,'[1]RTS REPORT (Q1)'!$B:$C,2,FALSE)</f>
        <v xml:space="preserve">EURO vs US DOLLAR </v>
      </c>
      <c r="D560" s="1" t="str">
        <f>VLOOKUP(B:B,'[1]RTS REPORT (Q1)'!$B:$D,3,FALSE)</f>
        <v>100,000 EUR</v>
      </c>
      <c r="E560" s="1" t="s">
        <v>85</v>
      </c>
      <c r="F560" s="1" t="str">
        <f>VLOOKUP(B:B,'[1]RTS REPORT (Q1)'!$B:$F,5,FALSE)</f>
        <v>CFD-FOREX Majors</v>
      </c>
      <c r="G560" s="1" t="str">
        <f>VLOOKUP(B:B,'[1]RTS REPORT (Q1)'!$B:$G,6,FALSE)</f>
        <v>EUR</v>
      </c>
    </row>
    <row r="561" spans="1:7" s="1" customFormat="1" x14ac:dyDescent="0.25">
      <c r="A561" s="3">
        <v>43692</v>
      </c>
      <c r="B561" s="1" t="s">
        <v>20</v>
      </c>
      <c r="C561" s="1" t="str">
        <f>VLOOKUP(B:B,'[1]RTS REPORT (Q1)'!$B:$C,2,FALSE)</f>
        <v xml:space="preserve">EURO vs US DOLLAR </v>
      </c>
      <c r="D561" s="1" t="str">
        <f>VLOOKUP(B:B,'[1]RTS REPORT (Q1)'!$B:$D,3,FALSE)</f>
        <v>100,000 EUR</v>
      </c>
      <c r="E561" s="1" t="s">
        <v>85</v>
      </c>
      <c r="F561" s="1" t="str">
        <f>VLOOKUP(B:B,'[1]RTS REPORT (Q1)'!$B:$F,5,FALSE)</f>
        <v>CFD-FOREX Majors</v>
      </c>
      <c r="G561" s="1" t="str">
        <f>VLOOKUP(B:B,'[1]RTS REPORT (Q1)'!$B:$G,6,FALSE)</f>
        <v>EUR</v>
      </c>
    </row>
    <row r="562" spans="1:7" s="1" customFormat="1" x14ac:dyDescent="0.25">
      <c r="A562" s="3">
        <v>43692</v>
      </c>
      <c r="B562" s="1" t="s">
        <v>41</v>
      </c>
      <c r="C562" s="1" t="str">
        <f>VLOOKUP(B:B,'[1]RTS REPORT (Q1)'!$B:$C,2,FALSE)</f>
        <v>AUSTRALIAN DOLLAR vs CANADIAN DOLLAR</v>
      </c>
      <c r="D562" s="1" t="str">
        <f>VLOOKUP(B:B,'[1]RTS REPORT (Q1)'!$B:$D,3,FALSE)</f>
        <v>100,000 AUD</v>
      </c>
      <c r="E562" s="1" t="s">
        <v>85</v>
      </c>
      <c r="F562" s="1" t="str">
        <f>VLOOKUP(B:B,'[1]RTS REPORT (Q1)'!$B:$F,5,FALSE)</f>
        <v>CFD-Forex Major Crosses</v>
      </c>
      <c r="G562" s="1" t="str">
        <f>VLOOKUP(B:B,'[1]RTS REPORT (Q1)'!$B:$G,6,FALSE)</f>
        <v>AUD</v>
      </c>
    </row>
    <row r="563" spans="1:7" s="1" customFormat="1" x14ac:dyDescent="0.25">
      <c r="A563" s="3">
        <v>43692</v>
      </c>
      <c r="B563" s="1" t="s">
        <v>41</v>
      </c>
      <c r="C563" s="1" t="str">
        <f>VLOOKUP(B:B,'[1]RTS REPORT (Q1)'!$B:$C,2,FALSE)</f>
        <v>AUSTRALIAN DOLLAR vs CANADIAN DOLLAR</v>
      </c>
      <c r="D563" s="1" t="str">
        <f>VLOOKUP(B:B,'[1]RTS REPORT (Q1)'!$B:$D,3,FALSE)</f>
        <v>100,000 AUD</v>
      </c>
      <c r="E563" s="1" t="s">
        <v>85</v>
      </c>
      <c r="F563" s="1" t="str">
        <f>VLOOKUP(B:B,'[1]RTS REPORT (Q1)'!$B:$F,5,FALSE)</f>
        <v>CFD-Forex Major Crosses</v>
      </c>
      <c r="G563" s="1" t="str">
        <f>VLOOKUP(B:B,'[1]RTS REPORT (Q1)'!$B:$G,6,FALSE)</f>
        <v>AUD</v>
      </c>
    </row>
    <row r="564" spans="1:7" s="1" customFormat="1" x14ac:dyDescent="0.25">
      <c r="A564" s="3">
        <v>43692</v>
      </c>
      <c r="B564" s="1" t="s">
        <v>31</v>
      </c>
      <c r="C564" s="1" t="str">
        <f>VLOOKUP(B:B,'[1]RTS REPORT (Q1)'!$B:$C,2,FALSE)</f>
        <v>US DOLLAR vs CANADIAN DOLLAR</v>
      </c>
      <c r="D564" s="1" t="str">
        <f>VLOOKUP(B:B,'[1]RTS REPORT (Q1)'!$B:$D,3,FALSE)</f>
        <v>100,000 USD</v>
      </c>
      <c r="E564" s="1" t="s">
        <v>85</v>
      </c>
      <c r="F564" s="1" t="str">
        <f>VLOOKUP(B:B,'[1]RTS REPORT (Q1)'!$B:$F,5,FALSE)</f>
        <v>CFD-FOREX Majors</v>
      </c>
      <c r="G564" s="1" t="str">
        <f>VLOOKUP(B:B,'[1]RTS REPORT (Q1)'!$B:$G,6,FALSE)</f>
        <v>USD</v>
      </c>
    </row>
    <row r="565" spans="1:7" s="1" customFormat="1" x14ac:dyDescent="0.25">
      <c r="A565" s="3">
        <v>43692</v>
      </c>
      <c r="B565" s="1" t="s">
        <v>31</v>
      </c>
      <c r="C565" s="1" t="str">
        <f>VLOOKUP(B:B,'[1]RTS REPORT (Q1)'!$B:$C,2,FALSE)</f>
        <v>US DOLLAR vs CANADIAN DOLLAR</v>
      </c>
      <c r="D565" s="1" t="str">
        <f>VLOOKUP(B:B,'[1]RTS REPORT (Q1)'!$B:$D,3,FALSE)</f>
        <v>100,000 USD</v>
      </c>
      <c r="E565" s="1" t="s">
        <v>85</v>
      </c>
      <c r="F565" s="1" t="str">
        <f>VLOOKUP(B:B,'[1]RTS REPORT (Q1)'!$B:$F,5,FALSE)</f>
        <v>CFD-FOREX Majors</v>
      </c>
      <c r="G565" s="1" t="str">
        <f>VLOOKUP(B:B,'[1]RTS REPORT (Q1)'!$B:$G,6,FALSE)</f>
        <v>USD</v>
      </c>
    </row>
    <row r="566" spans="1:7" s="1" customFormat="1" x14ac:dyDescent="0.25">
      <c r="A566" s="3">
        <v>43692</v>
      </c>
      <c r="B566" s="1" t="s">
        <v>2</v>
      </c>
      <c r="C566" s="1" t="str">
        <f>VLOOKUP(B:B,'[1]RTS REPORT (Q1)'!$B:$C,2,FALSE)</f>
        <v>Mini-Nasdaq INDEX</v>
      </c>
      <c r="D566" s="1" t="str">
        <f>VLOOKUP(B:B,'[1]RTS REPORT (Q1)'!$B:$D,3,FALSE)</f>
        <v>20$*Index points</v>
      </c>
      <c r="E566" s="1" t="s">
        <v>85</v>
      </c>
      <c r="F566" s="1" t="str">
        <f>VLOOKUP(B:B,'[1]RTS REPORT (Q1)'!$B:$F,5,FALSE)</f>
        <v>CFD-INDEX</v>
      </c>
      <c r="G566" s="1" t="str">
        <f>VLOOKUP(B:B,'[1]RTS REPORT (Q1)'!$B:$G,6,FALSE)</f>
        <v>USD</v>
      </c>
    </row>
    <row r="567" spans="1:7" s="1" customFormat="1" x14ac:dyDescent="0.25">
      <c r="A567" s="3">
        <v>43692</v>
      </c>
      <c r="B567" s="1" t="s">
        <v>23</v>
      </c>
      <c r="C567" s="1" t="str">
        <f>VLOOKUP(B:B,'[1]RTS REPORT (Q1)'!$B:$C,2,FALSE)</f>
        <v>AUSTRALIAN DOLLAR vs US DOLLAR</v>
      </c>
      <c r="D567" s="1" t="str">
        <f>VLOOKUP(B:B,'[1]RTS REPORT (Q1)'!$B:$D,3,FALSE)</f>
        <v>100,000 AUD</v>
      </c>
      <c r="E567" s="1" t="s">
        <v>85</v>
      </c>
      <c r="F567" s="1" t="str">
        <f>VLOOKUP(B:B,'[1]RTS REPORT (Q1)'!$B:$F,5,FALSE)</f>
        <v>CFD-FOREX Majors</v>
      </c>
      <c r="G567" s="1" t="str">
        <f>VLOOKUP(B:B,'[1]RTS REPORT (Q1)'!$B:$G,6,FALSE)</f>
        <v>AUD</v>
      </c>
    </row>
    <row r="568" spans="1:7" s="1" customFormat="1" x14ac:dyDescent="0.25">
      <c r="A568" s="3">
        <v>43692</v>
      </c>
      <c r="B568" s="1" t="s">
        <v>3</v>
      </c>
      <c r="C568" s="1" t="str">
        <f>VLOOKUP(B:B,'[1]RTS REPORT (Q1)'!$B:$C,2,FALSE)</f>
        <v>Light Sweet Crude Oil</v>
      </c>
      <c r="D568" s="1" t="str">
        <f>VLOOKUP(B:B,'[1]RTS REPORT (Q1)'!$B:$D,3,FALSE)</f>
        <v>1,000 Barrels</v>
      </c>
      <c r="E568" s="1" t="s">
        <v>85</v>
      </c>
      <c r="F568" s="1" t="str">
        <f>VLOOKUP(B:B,'[1]RTS REPORT (Q1)'!$B:$F,5,FALSE)</f>
        <v xml:space="preserve"> CFD-COMMODITY</v>
      </c>
      <c r="G568" s="1" t="str">
        <f>VLOOKUP(B:B,'[1]RTS REPORT (Q1)'!$B:$G,6,FALSE)</f>
        <v>USD</v>
      </c>
    </row>
    <row r="569" spans="1:7" s="1" customFormat="1" x14ac:dyDescent="0.25">
      <c r="A569" s="3">
        <v>43692</v>
      </c>
      <c r="B569" s="1" t="s">
        <v>9</v>
      </c>
      <c r="C569" s="1" t="str">
        <f>VLOOKUP(B:B,'[1]RTS REPORT (Q1)'!$B:$C,2,FALSE)</f>
        <v>NATURAL GAS</v>
      </c>
      <c r="D569" s="1" t="str">
        <f>VLOOKUP(B:B,'[1]RTS REPORT (Q1)'!$B:$D,3,FALSE)</f>
        <v>10,000 Million British thermal unit</v>
      </c>
      <c r="E569" s="1" t="s">
        <v>85</v>
      </c>
      <c r="F569" s="1" t="str">
        <f>VLOOKUP(B:B,'[1]RTS REPORT (Q1)'!$B:$F,5,FALSE)</f>
        <v>CFD-COMMODITY</v>
      </c>
      <c r="G569" s="1" t="str">
        <f>VLOOKUP(B:B,'[1]RTS REPORT (Q1)'!$B:$G,6,FALSE)</f>
        <v>USD</v>
      </c>
    </row>
    <row r="570" spans="1:7" s="1" customFormat="1" x14ac:dyDescent="0.25">
      <c r="A570" s="3">
        <v>43692</v>
      </c>
      <c r="B570" s="1" t="s">
        <v>2</v>
      </c>
      <c r="C570" s="1" t="str">
        <f>VLOOKUP(B:B,'[1]RTS REPORT (Q1)'!$B:$C,2,FALSE)</f>
        <v>Mini-Nasdaq INDEX</v>
      </c>
      <c r="D570" s="1" t="str">
        <f>VLOOKUP(B:B,'[1]RTS REPORT (Q1)'!$B:$D,3,FALSE)</f>
        <v>20$*Index points</v>
      </c>
      <c r="E570" s="1" t="s">
        <v>85</v>
      </c>
      <c r="F570" s="1" t="str">
        <f>VLOOKUP(B:B,'[1]RTS REPORT (Q1)'!$B:$F,5,FALSE)</f>
        <v>CFD-INDEX</v>
      </c>
      <c r="G570" s="1" t="str">
        <f>VLOOKUP(B:B,'[1]RTS REPORT (Q1)'!$B:$G,6,FALSE)</f>
        <v>USD</v>
      </c>
    </row>
    <row r="571" spans="1:7" s="1" customFormat="1" x14ac:dyDescent="0.25">
      <c r="A571" s="3">
        <v>43693</v>
      </c>
      <c r="B571" s="1" t="s">
        <v>8</v>
      </c>
      <c r="C571" s="1" t="str">
        <f>VLOOKUP(B:B,'[1]RTS REPORT (Q1)'!$B:$C,2,FALSE)</f>
        <v>DAX INDEX</v>
      </c>
      <c r="D571" s="1" t="str">
        <f>VLOOKUP(B:B,'[1]RTS REPORT (Q1)'!$B:$D,3,FALSE)</f>
        <v>25€*Index points</v>
      </c>
      <c r="E571" s="1" t="s">
        <v>85</v>
      </c>
      <c r="F571" s="1" t="str">
        <f>VLOOKUP(B:B,'[1]RTS REPORT (Q1)'!$B:$F,5,FALSE)</f>
        <v>CFD-INDEX</v>
      </c>
      <c r="G571" s="1" t="str">
        <f>VLOOKUP(B:B,'[1]RTS REPORT (Q1)'!$B:$G,6,FALSE)</f>
        <v>EUR</v>
      </c>
    </row>
    <row r="572" spans="1:7" s="1" customFormat="1" x14ac:dyDescent="0.25">
      <c r="A572" s="3">
        <v>43693</v>
      </c>
      <c r="B572" s="1" t="s">
        <v>8</v>
      </c>
      <c r="C572" s="1" t="str">
        <f>VLOOKUP(B:B,'[1]RTS REPORT (Q1)'!$B:$C,2,FALSE)</f>
        <v>DAX INDEX</v>
      </c>
      <c r="D572" s="1" t="str">
        <f>VLOOKUP(B:B,'[1]RTS REPORT (Q1)'!$B:$D,3,FALSE)</f>
        <v>25€*Index points</v>
      </c>
      <c r="E572" s="1" t="s">
        <v>85</v>
      </c>
      <c r="F572" s="1" t="str">
        <f>VLOOKUP(B:B,'[1]RTS REPORT (Q1)'!$B:$F,5,FALSE)</f>
        <v>CFD-INDEX</v>
      </c>
      <c r="G572" s="1" t="str">
        <f>VLOOKUP(B:B,'[1]RTS REPORT (Q1)'!$B:$G,6,FALSE)</f>
        <v>EUR</v>
      </c>
    </row>
    <row r="573" spans="1:7" s="1" customFormat="1" x14ac:dyDescent="0.25">
      <c r="A573" s="3">
        <v>43693</v>
      </c>
      <c r="B573" s="1" t="s">
        <v>8</v>
      </c>
      <c r="C573" s="1" t="str">
        <f>VLOOKUP(B:B,'[1]RTS REPORT (Q1)'!$B:$C,2,FALSE)</f>
        <v>DAX INDEX</v>
      </c>
      <c r="D573" s="1" t="str">
        <f>VLOOKUP(B:B,'[1]RTS REPORT (Q1)'!$B:$D,3,FALSE)</f>
        <v>25€*Index points</v>
      </c>
      <c r="E573" s="1" t="s">
        <v>85</v>
      </c>
      <c r="F573" s="1" t="str">
        <f>VLOOKUP(B:B,'[1]RTS REPORT (Q1)'!$B:$F,5,FALSE)</f>
        <v>CFD-INDEX</v>
      </c>
      <c r="G573" s="1" t="str">
        <f>VLOOKUP(B:B,'[1]RTS REPORT (Q1)'!$B:$G,6,FALSE)</f>
        <v>EUR</v>
      </c>
    </row>
    <row r="574" spans="1:7" s="1" customFormat="1" x14ac:dyDescent="0.25">
      <c r="A574" s="3">
        <v>43693</v>
      </c>
      <c r="B574" s="1" t="s">
        <v>20</v>
      </c>
      <c r="C574" s="1" t="str">
        <f>VLOOKUP(B:B,'[1]RTS REPORT (Q1)'!$B:$C,2,FALSE)</f>
        <v xml:space="preserve">EURO vs US DOLLAR </v>
      </c>
      <c r="D574" s="1" t="str">
        <f>VLOOKUP(B:B,'[1]RTS REPORT (Q1)'!$B:$D,3,FALSE)</f>
        <v>100,000 EUR</v>
      </c>
      <c r="E574" s="1" t="s">
        <v>85</v>
      </c>
      <c r="F574" s="1" t="str">
        <f>VLOOKUP(B:B,'[1]RTS REPORT (Q1)'!$B:$F,5,FALSE)</f>
        <v>CFD-FOREX Majors</v>
      </c>
      <c r="G574" s="1" t="str">
        <f>VLOOKUP(B:B,'[1]RTS REPORT (Q1)'!$B:$G,6,FALSE)</f>
        <v>EUR</v>
      </c>
    </row>
    <row r="575" spans="1:7" s="1" customFormat="1" x14ac:dyDescent="0.25">
      <c r="A575" s="3">
        <v>43693</v>
      </c>
      <c r="B575" s="1" t="s">
        <v>33</v>
      </c>
      <c r="C575" s="1" t="str">
        <f>VLOOKUP(B:B,'[1]RTS REPORT (Q1)'!$B:$C,2,FALSE)</f>
        <v xml:space="preserve">EURO vs GREAT BRITAIN POUND </v>
      </c>
      <c r="D575" s="1" t="str">
        <f>VLOOKUP(B:B,'[1]RTS REPORT (Q1)'!$B:$D,3,FALSE)</f>
        <v>100,000 EUR</v>
      </c>
      <c r="E575" s="1" t="s">
        <v>85</v>
      </c>
      <c r="F575" s="1" t="str">
        <f>VLOOKUP(B:B,'[1]RTS REPORT (Q1)'!$B:$F,5,FALSE)</f>
        <v>CFD-Forex Major Crosses</v>
      </c>
      <c r="G575" s="1" t="str">
        <f>VLOOKUP(B:B,'[1]RTS REPORT (Q1)'!$B:$G,6,FALSE)</f>
        <v>EUR</v>
      </c>
    </row>
    <row r="576" spans="1:7" s="1" customFormat="1" x14ac:dyDescent="0.25">
      <c r="A576" s="3">
        <v>43693</v>
      </c>
      <c r="B576" s="1" t="s">
        <v>20</v>
      </c>
      <c r="C576" s="1" t="str">
        <f>VLOOKUP(B:B,'[1]RTS REPORT (Q1)'!$B:$C,2,FALSE)</f>
        <v xml:space="preserve">EURO vs US DOLLAR </v>
      </c>
      <c r="D576" s="1" t="str">
        <f>VLOOKUP(B:B,'[1]RTS REPORT (Q1)'!$B:$D,3,FALSE)</f>
        <v>100,000 EUR</v>
      </c>
      <c r="E576" s="1" t="s">
        <v>85</v>
      </c>
      <c r="F576" s="1" t="str">
        <f>VLOOKUP(B:B,'[1]RTS REPORT (Q1)'!$B:$F,5,FALSE)</f>
        <v>CFD-FOREX Majors</v>
      </c>
      <c r="G576" s="1" t="str">
        <f>VLOOKUP(B:B,'[1]RTS REPORT (Q1)'!$B:$G,6,FALSE)</f>
        <v>EUR</v>
      </c>
    </row>
    <row r="577" spans="1:7" s="1" customFormat="1" x14ac:dyDescent="0.25">
      <c r="A577" s="3">
        <v>43693</v>
      </c>
      <c r="B577" s="1" t="s">
        <v>20</v>
      </c>
      <c r="C577" s="1" t="str">
        <f>VLOOKUP(B:B,'[1]RTS REPORT (Q1)'!$B:$C,2,FALSE)</f>
        <v xml:space="preserve">EURO vs US DOLLAR </v>
      </c>
      <c r="D577" s="1" t="str">
        <f>VLOOKUP(B:B,'[1]RTS REPORT (Q1)'!$B:$D,3,FALSE)</f>
        <v>100,000 EUR</v>
      </c>
      <c r="E577" s="1" t="s">
        <v>85</v>
      </c>
      <c r="F577" s="1" t="str">
        <f>VLOOKUP(B:B,'[1]RTS REPORT (Q1)'!$B:$F,5,FALSE)</f>
        <v>CFD-FOREX Majors</v>
      </c>
      <c r="G577" s="1" t="str">
        <f>VLOOKUP(B:B,'[1]RTS REPORT (Q1)'!$B:$G,6,FALSE)</f>
        <v>EUR</v>
      </c>
    </row>
    <row r="578" spans="1:7" s="1" customFormat="1" x14ac:dyDescent="0.25">
      <c r="A578" s="3">
        <v>43693</v>
      </c>
      <c r="B578" s="1" t="s">
        <v>31</v>
      </c>
      <c r="C578" s="1" t="str">
        <f>VLOOKUP(B:B,'[1]RTS REPORT (Q1)'!$B:$C,2,FALSE)</f>
        <v>US DOLLAR vs CANADIAN DOLLAR</v>
      </c>
      <c r="D578" s="1" t="str">
        <f>VLOOKUP(B:B,'[1]RTS REPORT (Q1)'!$B:$D,3,FALSE)</f>
        <v>100,000 USD</v>
      </c>
      <c r="E578" s="1" t="s">
        <v>85</v>
      </c>
      <c r="F578" s="1" t="str">
        <f>VLOOKUP(B:B,'[1]RTS REPORT (Q1)'!$B:$F,5,FALSE)</f>
        <v>CFD-FOREX Majors</v>
      </c>
      <c r="G578" s="1" t="str">
        <f>VLOOKUP(B:B,'[1]RTS REPORT (Q1)'!$B:$G,6,FALSE)</f>
        <v>USD</v>
      </c>
    </row>
    <row r="579" spans="1:7" s="1" customFormat="1" x14ac:dyDescent="0.25">
      <c r="A579" s="3">
        <v>43693</v>
      </c>
      <c r="B579" s="1" t="s">
        <v>20</v>
      </c>
      <c r="C579" s="1" t="str">
        <f>VLOOKUP(B:B,'[1]RTS REPORT (Q1)'!$B:$C,2,FALSE)</f>
        <v xml:space="preserve">EURO vs US DOLLAR </v>
      </c>
      <c r="D579" s="1" t="str">
        <f>VLOOKUP(B:B,'[1]RTS REPORT (Q1)'!$B:$D,3,FALSE)</f>
        <v>100,000 EUR</v>
      </c>
      <c r="E579" s="1" t="s">
        <v>85</v>
      </c>
      <c r="F579" s="1" t="str">
        <f>VLOOKUP(B:B,'[1]RTS REPORT (Q1)'!$B:$F,5,FALSE)</f>
        <v>CFD-FOREX Majors</v>
      </c>
      <c r="G579" s="1" t="str">
        <f>VLOOKUP(B:B,'[1]RTS REPORT (Q1)'!$B:$G,6,FALSE)</f>
        <v>EUR</v>
      </c>
    </row>
    <row r="580" spans="1:7" s="1" customFormat="1" x14ac:dyDescent="0.25">
      <c r="A580" s="3">
        <v>43693</v>
      </c>
      <c r="B580" s="1" t="s">
        <v>35</v>
      </c>
      <c r="C580" s="1" t="str">
        <f>VLOOKUP(B:B,'[1]RTS REPORT (Q1)'!$B:$C,2,FALSE)</f>
        <v>GREAT BRITAIN POUND vs JAPANESE YEN</v>
      </c>
      <c r="D580" s="1" t="str">
        <f>VLOOKUP(B:B,'[1]RTS REPORT (Q1)'!$B:$D,3,FALSE)</f>
        <v>100,000 GBP</v>
      </c>
      <c r="E580" s="1" t="s">
        <v>85</v>
      </c>
      <c r="F580" s="1" t="str">
        <f>VLOOKUP(B:B,'[1]RTS REPORT (Q1)'!$B:$F,5,FALSE)</f>
        <v>CFD-Forex Major Crosses</v>
      </c>
      <c r="G580" s="1" t="str">
        <f>VLOOKUP(B:B,'[1]RTS REPORT (Q1)'!$B:$G,6,FALSE)</f>
        <v>GBP</v>
      </c>
    </row>
    <row r="581" spans="1:7" s="1" customFormat="1" x14ac:dyDescent="0.25">
      <c r="A581" s="3">
        <v>43693</v>
      </c>
      <c r="B581" s="1" t="s">
        <v>20</v>
      </c>
      <c r="C581" s="1" t="str">
        <f>VLOOKUP(B:B,'[1]RTS REPORT (Q1)'!$B:$C,2,FALSE)</f>
        <v xml:space="preserve">EURO vs US DOLLAR </v>
      </c>
      <c r="D581" s="1" t="str">
        <f>VLOOKUP(B:B,'[1]RTS REPORT (Q1)'!$B:$D,3,FALSE)</f>
        <v>100,000 EUR</v>
      </c>
      <c r="E581" s="1" t="s">
        <v>85</v>
      </c>
      <c r="F581" s="1" t="str">
        <f>VLOOKUP(B:B,'[1]RTS REPORT (Q1)'!$B:$F,5,FALSE)</f>
        <v>CFD-FOREX Majors</v>
      </c>
      <c r="G581" s="1" t="str">
        <f>VLOOKUP(B:B,'[1]RTS REPORT (Q1)'!$B:$G,6,FALSE)</f>
        <v>EUR</v>
      </c>
    </row>
    <row r="582" spans="1:7" s="1" customFormat="1" x14ac:dyDescent="0.25">
      <c r="A582" s="3">
        <v>43693</v>
      </c>
      <c r="B582" s="1" t="s">
        <v>20</v>
      </c>
      <c r="C582" s="1" t="str">
        <f>VLOOKUP(B:B,'[1]RTS REPORT (Q1)'!$B:$C,2,FALSE)</f>
        <v xml:space="preserve">EURO vs US DOLLAR </v>
      </c>
      <c r="D582" s="1" t="str">
        <f>VLOOKUP(B:B,'[1]RTS REPORT (Q1)'!$B:$D,3,FALSE)</f>
        <v>100,000 EUR</v>
      </c>
      <c r="E582" s="1" t="s">
        <v>85</v>
      </c>
      <c r="F582" s="1" t="str">
        <f>VLOOKUP(B:B,'[1]RTS REPORT (Q1)'!$B:$F,5,FALSE)</f>
        <v>CFD-FOREX Majors</v>
      </c>
      <c r="G582" s="1" t="str">
        <f>VLOOKUP(B:B,'[1]RTS REPORT (Q1)'!$B:$G,6,FALSE)</f>
        <v>EUR</v>
      </c>
    </row>
    <row r="583" spans="1:7" s="1" customFormat="1" x14ac:dyDescent="0.25">
      <c r="A583" s="3">
        <v>43693</v>
      </c>
      <c r="B583" s="1" t="s">
        <v>34</v>
      </c>
      <c r="C583" s="1" t="str">
        <f>VLOOKUP(B:B,'[1]RTS REPORT (Q1)'!$B:$C,2,FALSE)</f>
        <v xml:space="preserve">AUSTRALIAN DOLLAR vs JAPANESE YEN </v>
      </c>
      <c r="D583" s="1" t="str">
        <f>VLOOKUP(B:B,'[1]RTS REPORT (Q1)'!$B:$D,3,FALSE)</f>
        <v>100,000 AUD</v>
      </c>
      <c r="E583" s="1" t="s">
        <v>85</v>
      </c>
      <c r="F583" s="1" t="str">
        <f>VLOOKUP(B:B,'[1]RTS REPORT (Q1)'!$B:$F,5,FALSE)</f>
        <v>CFD-Forex Major Crosses</v>
      </c>
      <c r="G583" s="1" t="str">
        <f>VLOOKUP(B:B,'[1]RTS REPORT (Q1)'!$B:$G,6,FALSE)</f>
        <v>AUD</v>
      </c>
    </row>
    <row r="584" spans="1:7" s="1" customFormat="1" x14ac:dyDescent="0.25">
      <c r="A584" s="3">
        <v>43693</v>
      </c>
      <c r="B584" s="1" t="s">
        <v>23</v>
      </c>
      <c r="C584" s="1" t="str">
        <f>VLOOKUP(B:B,'[1]RTS REPORT (Q1)'!$B:$C,2,FALSE)</f>
        <v>AUSTRALIAN DOLLAR vs US DOLLAR</v>
      </c>
      <c r="D584" s="1" t="str">
        <f>VLOOKUP(B:B,'[1]RTS REPORT (Q1)'!$B:$D,3,FALSE)</f>
        <v>100,000 AUD</v>
      </c>
      <c r="E584" s="1" t="s">
        <v>85</v>
      </c>
      <c r="F584" s="1" t="str">
        <f>VLOOKUP(B:B,'[1]RTS REPORT (Q1)'!$B:$F,5,FALSE)</f>
        <v>CFD-FOREX Majors</v>
      </c>
      <c r="G584" s="1" t="str">
        <f>VLOOKUP(B:B,'[1]RTS REPORT (Q1)'!$B:$G,6,FALSE)</f>
        <v>AUD</v>
      </c>
    </row>
    <row r="585" spans="1:7" s="1" customFormat="1" x14ac:dyDescent="0.25">
      <c r="A585" s="3">
        <v>43693</v>
      </c>
      <c r="B585" s="1" t="s">
        <v>8</v>
      </c>
      <c r="C585" s="1" t="str">
        <f>VLOOKUP(B:B,'[1]RTS REPORT (Q1)'!$B:$C,2,FALSE)</f>
        <v>DAX INDEX</v>
      </c>
      <c r="D585" s="1" t="str">
        <f>VLOOKUP(B:B,'[1]RTS REPORT (Q1)'!$B:$D,3,FALSE)</f>
        <v>25€*Index points</v>
      </c>
      <c r="E585" s="1" t="s">
        <v>85</v>
      </c>
      <c r="F585" s="1" t="str">
        <f>VLOOKUP(B:B,'[1]RTS REPORT (Q1)'!$B:$F,5,FALSE)</f>
        <v>CFD-INDEX</v>
      </c>
      <c r="G585" s="1" t="str">
        <f>VLOOKUP(B:B,'[1]RTS REPORT (Q1)'!$B:$G,6,FALSE)</f>
        <v>EUR</v>
      </c>
    </row>
    <row r="586" spans="1:7" s="1" customFormat="1" x14ac:dyDescent="0.25">
      <c r="A586" s="3">
        <v>43693</v>
      </c>
      <c r="B586" s="1" t="s">
        <v>20</v>
      </c>
      <c r="C586" s="1" t="str">
        <f>VLOOKUP(B:B,'[1]RTS REPORT (Q1)'!$B:$C,2,FALSE)</f>
        <v xml:space="preserve">EURO vs US DOLLAR </v>
      </c>
      <c r="D586" s="1" t="str">
        <f>VLOOKUP(B:B,'[1]RTS REPORT (Q1)'!$B:$D,3,FALSE)</f>
        <v>100,000 EUR</v>
      </c>
      <c r="E586" s="1" t="s">
        <v>85</v>
      </c>
      <c r="F586" s="1" t="str">
        <f>VLOOKUP(B:B,'[1]RTS REPORT (Q1)'!$B:$F,5,FALSE)</f>
        <v>CFD-FOREX Majors</v>
      </c>
      <c r="G586" s="1" t="str">
        <f>VLOOKUP(B:B,'[1]RTS REPORT (Q1)'!$B:$G,6,FALSE)</f>
        <v>EUR</v>
      </c>
    </row>
    <row r="587" spans="1:7" s="1" customFormat="1" x14ac:dyDescent="0.25">
      <c r="A587" s="3">
        <v>43693</v>
      </c>
      <c r="B587" s="1" t="s">
        <v>32</v>
      </c>
      <c r="C587" s="1" t="str">
        <f>VLOOKUP(B:B,'[1]RTS REPORT (Q1)'!$B:$C,2,FALSE)</f>
        <v xml:space="preserve">EURO vs JANANESE YEN </v>
      </c>
      <c r="D587" s="1" t="str">
        <f>VLOOKUP(B:B,'[1]RTS REPORT (Q1)'!$B:$D,3,FALSE)</f>
        <v>100,000 EUR</v>
      </c>
      <c r="E587" s="1" t="s">
        <v>85</v>
      </c>
      <c r="F587" s="1" t="str">
        <f>VLOOKUP(B:B,'[1]RTS REPORT (Q1)'!$B:$F,5,FALSE)</f>
        <v>CFD-Forex Major Crosses</v>
      </c>
      <c r="G587" s="1" t="str">
        <f>VLOOKUP(B:B,'[1]RTS REPORT (Q1)'!$B:$G,6,FALSE)</f>
        <v>EUR</v>
      </c>
    </row>
    <row r="588" spans="1:7" s="1" customFormat="1" x14ac:dyDescent="0.25">
      <c r="A588" s="3">
        <v>43693</v>
      </c>
      <c r="B588" s="1" t="s">
        <v>3</v>
      </c>
      <c r="C588" s="1" t="str">
        <f>VLOOKUP(B:B,'[1]RTS REPORT (Q1)'!$B:$C,2,FALSE)</f>
        <v>Light Sweet Crude Oil</v>
      </c>
      <c r="D588" s="1" t="str">
        <f>VLOOKUP(B:B,'[1]RTS REPORT (Q1)'!$B:$D,3,FALSE)</f>
        <v>1,000 Barrels</v>
      </c>
      <c r="E588" s="1" t="s">
        <v>85</v>
      </c>
      <c r="F588" s="1" t="str">
        <f>VLOOKUP(B:B,'[1]RTS REPORT (Q1)'!$B:$F,5,FALSE)</f>
        <v xml:space="preserve"> CFD-COMMODITY</v>
      </c>
      <c r="G588" s="1" t="str">
        <f>VLOOKUP(B:B,'[1]RTS REPORT (Q1)'!$B:$G,6,FALSE)</f>
        <v>USD</v>
      </c>
    </row>
    <row r="589" spans="1:7" s="1" customFormat="1" x14ac:dyDescent="0.25">
      <c r="A589" s="3">
        <v>43693</v>
      </c>
      <c r="B589" s="1" t="s">
        <v>33</v>
      </c>
      <c r="C589" s="1" t="str">
        <f>VLOOKUP(B:B,'[1]RTS REPORT (Q1)'!$B:$C,2,FALSE)</f>
        <v xml:space="preserve">EURO vs GREAT BRITAIN POUND </v>
      </c>
      <c r="D589" s="1" t="str">
        <f>VLOOKUP(B:B,'[1]RTS REPORT (Q1)'!$B:$D,3,FALSE)</f>
        <v>100,000 EUR</v>
      </c>
      <c r="E589" s="1" t="s">
        <v>85</v>
      </c>
      <c r="F589" s="1" t="str">
        <f>VLOOKUP(B:B,'[1]RTS REPORT (Q1)'!$B:$F,5,FALSE)</f>
        <v>CFD-Forex Major Crosses</v>
      </c>
      <c r="G589" s="1" t="str">
        <f>VLOOKUP(B:B,'[1]RTS REPORT (Q1)'!$B:$G,6,FALSE)</f>
        <v>EUR</v>
      </c>
    </row>
    <row r="590" spans="1:7" s="1" customFormat="1" x14ac:dyDescent="0.25">
      <c r="A590" s="3">
        <v>43696</v>
      </c>
      <c r="B590" s="1" t="s">
        <v>20</v>
      </c>
      <c r="C590" s="1" t="str">
        <f>VLOOKUP(B:B,'[1]RTS REPORT (Q1)'!$B:$C,2,FALSE)</f>
        <v xml:space="preserve">EURO vs US DOLLAR </v>
      </c>
      <c r="D590" s="1" t="str">
        <f>VLOOKUP(B:B,'[1]RTS REPORT (Q1)'!$B:$D,3,FALSE)</f>
        <v>100,000 EUR</v>
      </c>
      <c r="E590" s="1" t="s">
        <v>85</v>
      </c>
      <c r="F590" s="1" t="str">
        <f>VLOOKUP(B:B,'[1]RTS REPORT (Q1)'!$B:$F,5,FALSE)</f>
        <v>CFD-FOREX Majors</v>
      </c>
      <c r="G590" s="1" t="str">
        <f>VLOOKUP(B:B,'[1]RTS REPORT (Q1)'!$B:$G,6,FALSE)</f>
        <v>EUR</v>
      </c>
    </row>
    <row r="591" spans="1:7" s="1" customFormat="1" x14ac:dyDescent="0.25">
      <c r="A591" s="3">
        <v>43696</v>
      </c>
      <c r="B591" s="1" t="s">
        <v>0</v>
      </c>
      <c r="C591" s="1" t="str">
        <f>VLOOKUP(B:B,'[1]RTS REPORT (Q1)'!$B:$C,2,FALSE)</f>
        <v>Mini-SP 500 INDEX</v>
      </c>
      <c r="D591" s="1" t="str">
        <f>VLOOKUP(B:B,'[1]RTS REPORT (Q1)'!$B:$D,3,FALSE)</f>
        <v>50$*Index points</v>
      </c>
      <c r="E591" s="1" t="s">
        <v>85</v>
      </c>
      <c r="F591" s="1" t="str">
        <f>VLOOKUP(B:B,'[1]RTS REPORT (Q1)'!$B:$F,5,FALSE)</f>
        <v>CFD-INDEX</v>
      </c>
      <c r="G591" s="1" t="str">
        <f>VLOOKUP(B:B,'[1]RTS REPORT (Q1)'!$B:$G,6,FALSE)</f>
        <v>USD</v>
      </c>
    </row>
    <row r="592" spans="1:7" s="1" customFormat="1" x14ac:dyDescent="0.25">
      <c r="A592" s="3">
        <v>43696</v>
      </c>
      <c r="B592" s="1" t="s">
        <v>20</v>
      </c>
      <c r="C592" s="1" t="str">
        <f>VLOOKUP(B:B,'[1]RTS REPORT (Q1)'!$B:$C,2,FALSE)</f>
        <v xml:space="preserve">EURO vs US DOLLAR </v>
      </c>
      <c r="D592" s="1" t="str">
        <f>VLOOKUP(B:B,'[1]RTS REPORT (Q1)'!$B:$D,3,FALSE)</f>
        <v>100,000 EUR</v>
      </c>
      <c r="E592" s="1" t="s">
        <v>85</v>
      </c>
      <c r="F592" s="1" t="str">
        <f>VLOOKUP(B:B,'[1]RTS REPORT (Q1)'!$B:$F,5,FALSE)</f>
        <v>CFD-FOREX Majors</v>
      </c>
      <c r="G592" s="1" t="str">
        <f>VLOOKUP(B:B,'[1]RTS REPORT (Q1)'!$B:$G,6,FALSE)</f>
        <v>EUR</v>
      </c>
    </row>
    <row r="593" spans="1:7" s="1" customFormat="1" x14ac:dyDescent="0.25">
      <c r="A593" s="3">
        <v>43696</v>
      </c>
      <c r="B593" s="1" t="s">
        <v>26</v>
      </c>
      <c r="C593" s="1" t="str">
        <f>VLOOKUP(B:B,'[1]RTS REPORT (Q1)'!$B:$C,2,FALSE)</f>
        <v xml:space="preserve">US DOLLAR vs TURKISH LIRA </v>
      </c>
      <c r="D593" s="1" t="str">
        <f>VLOOKUP(B:B,'[1]RTS REPORT (Q1)'!$B:$D,3,FALSE)</f>
        <v>100,000 USD</v>
      </c>
      <c r="E593" s="1" t="s">
        <v>85</v>
      </c>
      <c r="F593" s="1" t="str">
        <f>VLOOKUP(B:B,'[1]RTS REPORT (Q1)'!$B:$F,5,FALSE)</f>
        <v>CFD-Forex Exotics/Nordics</v>
      </c>
      <c r="G593" s="1" t="str">
        <f>VLOOKUP(B:B,'[1]RTS REPORT (Q1)'!$B:$G,6,FALSE)</f>
        <v>USD</v>
      </c>
    </row>
    <row r="594" spans="1:7" s="1" customFormat="1" x14ac:dyDescent="0.25">
      <c r="A594" s="3">
        <v>43696</v>
      </c>
      <c r="B594" s="1" t="s">
        <v>20</v>
      </c>
      <c r="C594" s="1" t="str">
        <f>VLOOKUP(B:B,'[1]RTS REPORT (Q1)'!$B:$C,2,FALSE)</f>
        <v xml:space="preserve">EURO vs US DOLLAR </v>
      </c>
      <c r="D594" s="1" t="str">
        <f>VLOOKUP(B:B,'[1]RTS REPORT (Q1)'!$B:$D,3,FALSE)</f>
        <v>100,000 EUR</v>
      </c>
      <c r="E594" s="1" t="s">
        <v>85</v>
      </c>
      <c r="F594" s="1" t="str">
        <f>VLOOKUP(B:B,'[1]RTS REPORT (Q1)'!$B:$F,5,FALSE)</f>
        <v>CFD-FOREX Majors</v>
      </c>
      <c r="G594" s="1" t="str">
        <f>VLOOKUP(B:B,'[1]RTS REPORT (Q1)'!$B:$G,6,FALSE)</f>
        <v>EUR</v>
      </c>
    </row>
    <row r="595" spans="1:7" s="1" customFormat="1" x14ac:dyDescent="0.25">
      <c r="A595" s="3">
        <v>43696</v>
      </c>
      <c r="B595" s="1" t="s">
        <v>25</v>
      </c>
      <c r="C595" s="1" t="str">
        <f>VLOOKUP(B:B,'[1]RTS REPORT (Q1)'!$B:$C,2,FALSE)</f>
        <v>Troy Ounce Gold vs USD</v>
      </c>
      <c r="D595" s="1" t="str">
        <f>VLOOKUP(B:B,'[1]RTS REPORT (Q1)'!$B:$D,3,FALSE)</f>
        <v>100 Troy Ounce</v>
      </c>
      <c r="E595" s="1" t="s">
        <v>85</v>
      </c>
      <c r="F595" s="1" t="str">
        <f>VLOOKUP(B:B,'[1]RTS REPORT (Q1)'!$B:$F,5,FALSE)</f>
        <v>CFD-PRECIOUS METALS</v>
      </c>
      <c r="G595" s="1" t="str">
        <f>VLOOKUP(B:B,'[1]RTS REPORT (Q1)'!$B:$G,6,FALSE)</f>
        <v>XAU</v>
      </c>
    </row>
    <row r="596" spans="1:7" s="1" customFormat="1" x14ac:dyDescent="0.25">
      <c r="A596" s="3">
        <v>43696</v>
      </c>
      <c r="B596" s="1" t="s">
        <v>17</v>
      </c>
      <c r="C596" s="1" t="s">
        <v>62</v>
      </c>
      <c r="D596" s="1" t="s">
        <v>76</v>
      </c>
      <c r="E596" s="1" t="s">
        <v>85</v>
      </c>
      <c r="F596" s="1" t="s">
        <v>90</v>
      </c>
      <c r="G596" s="1" t="s">
        <v>1</v>
      </c>
    </row>
    <row r="597" spans="1:7" s="1" customFormat="1" x14ac:dyDescent="0.25">
      <c r="A597" s="3">
        <v>43696</v>
      </c>
      <c r="B597" s="1" t="s">
        <v>11</v>
      </c>
      <c r="C597" s="1" t="str">
        <f>VLOOKUP(B:B,'[1]RTS REPORT (Q1)'!$B:$C,2,FALSE)</f>
        <v>Mini-FTSE MIB INDEX</v>
      </c>
      <c r="D597" s="1" t="str">
        <f>VLOOKUP(B:B,'[1]RTS REPORT (Q1)'!$B:$D,3,FALSE)</f>
        <v>1€*Index points</v>
      </c>
      <c r="E597" s="1" t="s">
        <v>85</v>
      </c>
      <c r="F597" s="1" t="str">
        <f>VLOOKUP(B:B,'[1]RTS REPORT (Q1)'!$B:$F,5,FALSE)</f>
        <v>CFD-INDEX</v>
      </c>
      <c r="G597" s="1" t="str">
        <f>VLOOKUP(B:B,'[1]RTS REPORT (Q1)'!$B:$G,6,FALSE)</f>
        <v>EUR</v>
      </c>
    </row>
    <row r="598" spans="1:7" s="1" customFormat="1" x14ac:dyDescent="0.25">
      <c r="A598" s="3">
        <v>43696</v>
      </c>
      <c r="B598" s="1" t="s">
        <v>11</v>
      </c>
      <c r="C598" s="1" t="str">
        <f>VLOOKUP(B:B,'[1]RTS REPORT (Q1)'!$B:$C,2,FALSE)</f>
        <v>Mini-FTSE MIB INDEX</v>
      </c>
      <c r="D598" s="1" t="str">
        <f>VLOOKUP(B:B,'[1]RTS REPORT (Q1)'!$B:$D,3,FALSE)</f>
        <v>1€*Index points</v>
      </c>
      <c r="E598" s="1" t="s">
        <v>85</v>
      </c>
      <c r="F598" s="1" t="str">
        <f>VLOOKUP(B:B,'[1]RTS REPORT (Q1)'!$B:$F,5,FALSE)</f>
        <v>CFD-INDEX</v>
      </c>
      <c r="G598" s="1" t="str">
        <f>VLOOKUP(B:B,'[1]RTS REPORT (Q1)'!$B:$G,6,FALSE)</f>
        <v>EUR</v>
      </c>
    </row>
    <row r="599" spans="1:7" s="1" customFormat="1" x14ac:dyDescent="0.25">
      <c r="A599" s="3">
        <v>43696</v>
      </c>
      <c r="B599" s="1" t="s">
        <v>8</v>
      </c>
      <c r="C599" s="1" t="str">
        <f>VLOOKUP(B:B,'[1]RTS REPORT (Q1)'!$B:$C,2,FALSE)</f>
        <v>DAX INDEX</v>
      </c>
      <c r="D599" s="1" t="str">
        <f>VLOOKUP(B:B,'[1]RTS REPORT (Q1)'!$B:$D,3,FALSE)</f>
        <v>25€*Index points</v>
      </c>
      <c r="E599" s="1" t="s">
        <v>85</v>
      </c>
      <c r="F599" s="1" t="str">
        <f>VLOOKUP(B:B,'[1]RTS REPORT (Q1)'!$B:$F,5,FALSE)</f>
        <v>CFD-INDEX</v>
      </c>
      <c r="G599" s="1" t="str">
        <f>VLOOKUP(B:B,'[1]RTS REPORT (Q1)'!$B:$G,6,FALSE)</f>
        <v>EUR</v>
      </c>
    </row>
    <row r="600" spans="1:7" s="1" customFormat="1" x14ac:dyDescent="0.25">
      <c r="A600" s="3">
        <v>43696</v>
      </c>
      <c r="B600" s="1" t="s">
        <v>25</v>
      </c>
      <c r="C600" s="1" t="str">
        <f>VLOOKUP(B:B,'[1]RTS REPORT (Q1)'!$B:$C,2,FALSE)</f>
        <v>Troy Ounce Gold vs USD</v>
      </c>
      <c r="D600" s="1" t="str">
        <f>VLOOKUP(B:B,'[1]RTS REPORT (Q1)'!$B:$D,3,FALSE)</f>
        <v>100 Troy Ounce</v>
      </c>
      <c r="E600" s="1" t="s">
        <v>85</v>
      </c>
      <c r="F600" s="1" t="str">
        <f>VLOOKUP(B:B,'[1]RTS REPORT (Q1)'!$B:$F,5,FALSE)</f>
        <v>CFD-PRECIOUS METALS</v>
      </c>
      <c r="G600" s="1" t="str">
        <f>VLOOKUP(B:B,'[1]RTS REPORT (Q1)'!$B:$G,6,FALSE)</f>
        <v>XAU</v>
      </c>
    </row>
    <row r="601" spans="1:7" s="1" customFormat="1" x14ac:dyDescent="0.25">
      <c r="A601" s="3">
        <v>43696</v>
      </c>
      <c r="B601" s="1" t="s">
        <v>20</v>
      </c>
      <c r="C601" s="1" t="str">
        <f>VLOOKUP(B:B,'[1]RTS REPORT (Q1)'!$B:$C,2,FALSE)</f>
        <v xml:space="preserve">EURO vs US DOLLAR </v>
      </c>
      <c r="D601" s="1" t="str">
        <f>VLOOKUP(B:B,'[1]RTS REPORT (Q1)'!$B:$D,3,FALSE)</f>
        <v>100,000 EUR</v>
      </c>
      <c r="E601" s="1" t="s">
        <v>85</v>
      </c>
      <c r="F601" s="1" t="str">
        <f>VLOOKUP(B:B,'[1]RTS REPORT (Q1)'!$B:$F,5,FALSE)</f>
        <v>CFD-FOREX Majors</v>
      </c>
      <c r="G601" s="1" t="str">
        <f>VLOOKUP(B:B,'[1]RTS REPORT (Q1)'!$B:$G,6,FALSE)</f>
        <v>EUR</v>
      </c>
    </row>
    <row r="602" spans="1:7" s="1" customFormat="1" x14ac:dyDescent="0.25">
      <c r="A602" s="3">
        <v>43696</v>
      </c>
      <c r="B602" s="1" t="s">
        <v>8</v>
      </c>
      <c r="C602" s="1" t="str">
        <f>VLOOKUP(B:B,'[1]RTS REPORT (Q1)'!$B:$C,2,FALSE)</f>
        <v>DAX INDEX</v>
      </c>
      <c r="D602" s="1" t="str">
        <f>VLOOKUP(B:B,'[1]RTS REPORT (Q1)'!$B:$D,3,FALSE)</f>
        <v>25€*Index points</v>
      </c>
      <c r="E602" s="1" t="s">
        <v>85</v>
      </c>
      <c r="F602" s="1" t="str">
        <f>VLOOKUP(B:B,'[1]RTS REPORT (Q1)'!$B:$F,5,FALSE)</f>
        <v>CFD-INDEX</v>
      </c>
      <c r="G602" s="1" t="str">
        <f>VLOOKUP(B:B,'[1]RTS REPORT (Q1)'!$B:$G,6,FALSE)</f>
        <v>EUR</v>
      </c>
    </row>
    <row r="603" spans="1:7" s="1" customFormat="1" x14ac:dyDescent="0.25">
      <c r="A603" s="3">
        <v>43696</v>
      </c>
      <c r="B603" s="1" t="s">
        <v>20</v>
      </c>
      <c r="C603" s="1" t="str">
        <f>VLOOKUP(B:B,'[1]RTS REPORT (Q1)'!$B:$C,2,FALSE)</f>
        <v xml:space="preserve">EURO vs US DOLLAR </v>
      </c>
      <c r="D603" s="1" t="str">
        <f>VLOOKUP(B:B,'[1]RTS REPORT (Q1)'!$B:$D,3,FALSE)</f>
        <v>100,000 EUR</v>
      </c>
      <c r="E603" s="1" t="s">
        <v>85</v>
      </c>
      <c r="F603" s="1" t="str">
        <f>VLOOKUP(B:B,'[1]RTS REPORT (Q1)'!$B:$F,5,FALSE)</f>
        <v>CFD-FOREX Majors</v>
      </c>
      <c r="G603" s="1" t="str">
        <f>VLOOKUP(B:B,'[1]RTS REPORT (Q1)'!$B:$G,6,FALSE)</f>
        <v>EUR</v>
      </c>
    </row>
    <row r="604" spans="1:7" s="1" customFormat="1" x14ac:dyDescent="0.25">
      <c r="A604" s="3">
        <v>43696</v>
      </c>
      <c r="B604" s="1" t="s">
        <v>20</v>
      </c>
      <c r="C604" s="1" t="str">
        <f>VLOOKUP(B:B,'[1]RTS REPORT (Q1)'!$B:$C,2,FALSE)</f>
        <v xml:space="preserve">EURO vs US DOLLAR </v>
      </c>
      <c r="D604" s="1" t="str">
        <f>VLOOKUP(B:B,'[1]RTS REPORT (Q1)'!$B:$D,3,FALSE)</f>
        <v>100,000 EUR</v>
      </c>
      <c r="E604" s="1" t="s">
        <v>85</v>
      </c>
      <c r="F604" s="1" t="str">
        <f>VLOOKUP(B:B,'[1]RTS REPORT (Q1)'!$B:$F,5,FALSE)</f>
        <v>CFD-FOREX Majors</v>
      </c>
      <c r="G604" s="1" t="str">
        <f>VLOOKUP(B:B,'[1]RTS REPORT (Q1)'!$B:$G,6,FALSE)</f>
        <v>EUR</v>
      </c>
    </row>
    <row r="605" spans="1:7" s="1" customFormat="1" x14ac:dyDescent="0.25">
      <c r="A605" s="3">
        <v>43696</v>
      </c>
      <c r="B605" s="1" t="s">
        <v>2</v>
      </c>
      <c r="C605" s="1" t="str">
        <f>VLOOKUP(B:B,'[1]RTS REPORT (Q1)'!$B:$C,2,FALSE)</f>
        <v>Mini-Nasdaq INDEX</v>
      </c>
      <c r="D605" s="1" t="str">
        <f>VLOOKUP(B:B,'[1]RTS REPORT (Q1)'!$B:$D,3,FALSE)</f>
        <v>20$*Index points</v>
      </c>
      <c r="E605" s="1" t="s">
        <v>85</v>
      </c>
      <c r="F605" s="1" t="str">
        <f>VLOOKUP(B:B,'[1]RTS REPORT (Q1)'!$B:$F,5,FALSE)</f>
        <v>CFD-INDEX</v>
      </c>
      <c r="G605" s="1" t="str">
        <f>VLOOKUP(B:B,'[1]RTS REPORT (Q1)'!$B:$G,6,FALSE)</f>
        <v>USD</v>
      </c>
    </row>
    <row r="606" spans="1:7" s="1" customFormat="1" x14ac:dyDescent="0.25">
      <c r="A606" s="3">
        <v>43696</v>
      </c>
      <c r="B606" s="1" t="s">
        <v>0</v>
      </c>
      <c r="C606" s="1" t="str">
        <f>VLOOKUP(B:B,'[1]RTS REPORT (Q1)'!$B:$C,2,FALSE)</f>
        <v>Mini-SP 500 INDEX</v>
      </c>
      <c r="D606" s="1" t="str">
        <f>VLOOKUP(B:B,'[1]RTS REPORT (Q1)'!$B:$D,3,FALSE)</f>
        <v>50$*Index points</v>
      </c>
      <c r="E606" s="1" t="s">
        <v>85</v>
      </c>
      <c r="F606" s="1" t="str">
        <f>VLOOKUP(B:B,'[1]RTS REPORT (Q1)'!$B:$F,5,FALSE)</f>
        <v>CFD-INDEX</v>
      </c>
      <c r="G606" s="1" t="str">
        <f>VLOOKUP(B:B,'[1]RTS REPORT (Q1)'!$B:$G,6,FALSE)</f>
        <v>USD</v>
      </c>
    </row>
    <row r="607" spans="1:7" s="1" customFormat="1" x14ac:dyDescent="0.25">
      <c r="A607" s="3">
        <v>43696</v>
      </c>
      <c r="B607" s="1" t="s">
        <v>0</v>
      </c>
      <c r="C607" s="1" t="str">
        <f>VLOOKUP(B:B,'[1]RTS REPORT (Q1)'!$B:$C,2,FALSE)</f>
        <v>Mini-SP 500 INDEX</v>
      </c>
      <c r="D607" s="1" t="str">
        <f>VLOOKUP(B:B,'[1]RTS REPORT (Q1)'!$B:$D,3,FALSE)</f>
        <v>50$*Index points</v>
      </c>
      <c r="E607" s="1" t="s">
        <v>85</v>
      </c>
      <c r="F607" s="1" t="str">
        <f>VLOOKUP(B:B,'[1]RTS REPORT (Q1)'!$B:$F,5,FALSE)</f>
        <v>CFD-INDEX</v>
      </c>
      <c r="G607" s="1" t="str">
        <f>VLOOKUP(B:B,'[1]RTS REPORT (Q1)'!$B:$G,6,FALSE)</f>
        <v>USD</v>
      </c>
    </row>
    <row r="608" spans="1:7" s="1" customFormat="1" x14ac:dyDescent="0.25">
      <c r="A608" s="3">
        <v>43696</v>
      </c>
      <c r="B608" s="1" t="s">
        <v>2</v>
      </c>
      <c r="C608" s="1" t="str">
        <f>VLOOKUP(B:B,'[1]RTS REPORT (Q1)'!$B:$C,2,FALSE)</f>
        <v>Mini-Nasdaq INDEX</v>
      </c>
      <c r="D608" s="1" t="str">
        <f>VLOOKUP(B:B,'[1]RTS REPORT (Q1)'!$B:$D,3,FALSE)</f>
        <v>20$*Index points</v>
      </c>
      <c r="E608" s="1" t="s">
        <v>85</v>
      </c>
      <c r="F608" s="1" t="str">
        <f>VLOOKUP(B:B,'[1]RTS REPORT (Q1)'!$B:$F,5,FALSE)</f>
        <v>CFD-INDEX</v>
      </c>
      <c r="G608" s="1" t="str">
        <f>VLOOKUP(B:B,'[1]RTS REPORT (Q1)'!$B:$G,6,FALSE)</f>
        <v>USD</v>
      </c>
    </row>
    <row r="609" spans="1:7" s="1" customFormat="1" x14ac:dyDescent="0.25">
      <c r="A609" s="3">
        <v>43696</v>
      </c>
      <c r="B609" s="1" t="s">
        <v>37</v>
      </c>
      <c r="C609" s="1" t="str">
        <f>VLOOKUP(B:B,'[1]RTS REPORT (Q1)'!$B:$C,2,FALSE)</f>
        <v xml:space="preserve">EURO vs AUSTRALIAN DOLLAR </v>
      </c>
      <c r="D609" s="1" t="str">
        <f>VLOOKUP(B:B,'[1]RTS REPORT (Q1)'!$B:$D,3,FALSE)</f>
        <v>100,000 EUR</v>
      </c>
      <c r="E609" s="1" t="s">
        <v>85</v>
      </c>
      <c r="F609" s="1" t="str">
        <f>VLOOKUP(B:B,'[1]RTS REPORT (Q1)'!$B:$F,5,FALSE)</f>
        <v>CFD-Forex Major Crosses</v>
      </c>
      <c r="G609" s="1" t="str">
        <f>VLOOKUP(B:B,'[1]RTS REPORT (Q1)'!$B:$G,6,FALSE)</f>
        <v>EUR</v>
      </c>
    </row>
    <row r="610" spans="1:7" s="1" customFormat="1" x14ac:dyDescent="0.25">
      <c r="A610" s="3">
        <v>43696</v>
      </c>
      <c r="B610" s="1" t="s">
        <v>20</v>
      </c>
      <c r="C610" s="1" t="str">
        <f>VLOOKUP(B:B,'[1]RTS REPORT (Q1)'!$B:$C,2,FALSE)</f>
        <v xml:space="preserve">EURO vs US DOLLAR </v>
      </c>
      <c r="D610" s="1" t="str">
        <f>VLOOKUP(B:B,'[1]RTS REPORT (Q1)'!$B:$D,3,FALSE)</f>
        <v>100,000 EUR</v>
      </c>
      <c r="E610" s="1" t="s">
        <v>85</v>
      </c>
      <c r="F610" s="1" t="str">
        <f>VLOOKUP(B:B,'[1]RTS REPORT (Q1)'!$B:$F,5,FALSE)</f>
        <v>CFD-FOREX Majors</v>
      </c>
      <c r="G610" s="1" t="str">
        <f>VLOOKUP(B:B,'[1]RTS REPORT (Q1)'!$B:$G,6,FALSE)</f>
        <v>EUR</v>
      </c>
    </row>
    <row r="611" spans="1:7" s="1" customFormat="1" x14ac:dyDescent="0.25">
      <c r="A611" s="3">
        <v>43696</v>
      </c>
      <c r="B611" s="1" t="s">
        <v>8</v>
      </c>
      <c r="C611" s="1" t="str">
        <f>VLOOKUP(B:B,'[1]RTS REPORT (Q1)'!$B:$C,2,FALSE)</f>
        <v>DAX INDEX</v>
      </c>
      <c r="D611" s="1" t="str">
        <f>VLOOKUP(B:B,'[1]RTS REPORT (Q1)'!$B:$D,3,FALSE)</f>
        <v>25€*Index points</v>
      </c>
      <c r="E611" s="1" t="s">
        <v>85</v>
      </c>
      <c r="F611" s="1" t="str">
        <f>VLOOKUP(B:B,'[1]RTS REPORT (Q1)'!$B:$F,5,FALSE)</f>
        <v>CFD-INDEX</v>
      </c>
      <c r="G611" s="1" t="str">
        <f>VLOOKUP(B:B,'[1]RTS REPORT (Q1)'!$B:$G,6,FALSE)</f>
        <v>EUR</v>
      </c>
    </row>
    <row r="612" spans="1:7" s="1" customFormat="1" x14ac:dyDescent="0.25">
      <c r="A612" s="3">
        <v>43696</v>
      </c>
      <c r="B612" s="1" t="s">
        <v>20</v>
      </c>
      <c r="C612" s="1" t="str">
        <f>VLOOKUP(B:B,'[1]RTS REPORT (Q1)'!$B:$C,2,FALSE)</f>
        <v xml:space="preserve">EURO vs US DOLLAR </v>
      </c>
      <c r="D612" s="1" t="str">
        <f>VLOOKUP(B:B,'[1]RTS REPORT (Q1)'!$B:$D,3,FALSE)</f>
        <v>100,000 EUR</v>
      </c>
      <c r="E612" s="1" t="s">
        <v>85</v>
      </c>
      <c r="F612" s="1" t="str">
        <f>VLOOKUP(B:B,'[1]RTS REPORT (Q1)'!$B:$F,5,FALSE)</f>
        <v>CFD-FOREX Majors</v>
      </c>
      <c r="G612" s="1" t="str">
        <f>VLOOKUP(B:B,'[1]RTS REPORT (Q1)'!$B:$G,6,FALSE)</f>
        <v>EUR</v>
      </c>
    </row>
    <row r="613" spans="1:7" s="1" customFormat="1" x14ac:dyDescent="0.25">
      <c r="A613" s="3">
        <v>43696</v>
      </c>
      <c r="B613" s="1" t="s">
        <v>26</v>
      </c>
      <c r="C613" s="1" t="str">
        <f>VLOOKUP(B:B,'[1]RTS REPORT (Q1)'!$B:$C,2,FALSE)</f>
        <v xml:space="preserve">US DOLLAR vs TURKISH LIRA </v>
      </c>
      <c r="D613" s="1" t="str">
        <f>VLOOKUP(B:B,'[1]RTS REPORT (Q1)'!$B:$D,3,FALSE)</f>
        <v>100,000 USD</v>
      </c>
      <c r="E613" s="1" t="s">
        <v>85</v>
      </c>
      <c r="F613" s="1" t="str">
        <f>VLOOKUP(B:B,'[1]RTS REPORT (Q1)'!$B:$F,5,FALSE)</f>
        <v>CFD-Forex Exotics/Nordics</v>
      </c>
      <c r="G613" s="1" t="str">
        <f>VLOOKUP(B:B,'[1]RTS REPORT (Q1)'!$B:$G,6,FALSE)</f>
        <v>USD</v>
      </c>
    </row>
    <row r="614" spans="1:7" s="1" customFormat="1" x14ac:dyDescent="0.25">
      <c r="A614" s="3">
        <v>43696</v>
      </c>
      <c r="B614" s="1" t="s">
        <v>20</v>
      </c>
      <c r="C614" s="1" t="str">
        <f>VLOOKUP(B:B,'[1]RTS REPORT (Q1)'!$B:$C,2,FALSE)</f>
        <v xml:space="preserve">EURO vs US DOLLAR </v>
      </c>
      <c r="D614" s="1" t="str">
        <f>VLOOKUP(B:B,'[1]RTS REPORT (Q1)'!$B:$D,3,FALSE)</f>
        <v>100,000 EUR</v>
      </c>
      <c r="E614" s="1" t="s">
        <v>85</v>
      </c>
      <c r="F614" s="1" t="str">
        <f>VLOOKUP(B:B,'[1]RTS REPORT (Q1)'!$B:$F,5,FALSE)</f>
        <v>CFD-FOREX Majors</v>
      </c>
      <c r="G614" s="1" t="str">
        <f>VLOOKUP(B:B,'[1]RTS REPORT (Q1)'!$B:$G,6,FALSE)</f>
        <v>EUR</v>
      </c>
    </row>
    <row r="615" spans="1:7" s="1" customFormat="1" x14ac:dyDescent="0.25">
      <c r="A615" s="3">
        <v>43696</v>
      </c>
      <c r="B615" s="1" t="s">
        <v>20</v>
      </c>
      <c r="C615" s="1" t="str">
        <f>VLOOKUP(B:B,'[1]RTS REPORT (Q1)'!$B:$C,2,FALSE)</f>
        <v xml:space="preserve">EURO vs US DOLLAR </v>
      </c>
      <c r="D615" s="1" t="str">
        <f>VLOOKUP(B:B,'[1]RTS REPORT (Q1)'!$B:$D,3,FALSE)</f>
        <v>100,000 EUR</v>
      </c>
      <c r="E615" s="1" t="s">
        <v>85</v>
      </c>
      <c r="F615" s="1" t="str">
        <f>VLOOKUP(B:B,'[1]RTS REPORT (Q1)'!$B:$F,5,FALSE)</f>
        <v>CFD-FOREX Majors</v>
      </c>
      <c r="G615" s="1" t="str">
        <f>VLOOKUP(B:B,'[1]RTS REPORT (Q1)'!$B:$G,6,FALSE)</f>
        <v>EUR</v>
      </c>
    </row>
    <row r="616" spans="1:7" s="1" customFormat="1" x14ac:dyDescent="0.25">
      <c r="A616" s="3">
        <v>43696</v>
      </c>
      <c r="B616" s="1" t="s">
        <v>8</v>
      </c>
      <c r="C616" s="1" t="str">
        <f>VLOOKUP(B:B,'[1]RTS REPORT (Q1)'!$B:$C,2,FALSE)</f>
        <v>DAX INDEX</v>
      </c>
      <c r="D616" s="1" t="str">
        <f>VLOOKUP(B:B,'[1]RTS REPORT (Q1)'!$B:$D,3,FALSE)</f>
        <v>25€*Index points</v>
      </c>
      <c r="E616" s="1" t="s">
        <v>85</v>
      </c>
      <c r="F616" s="1" t="str">
        <f>VLOOKUP(B:B,'[1]RTS REPORT (Q1)'!$B:$F,5,FALSE)</f>
        <v>CFD-INDEX</v>
      </c>
      <c r="G616" s="1" t="str">
        <f>VLOOKUP(B:B,'[1]RTS REPORT (Q1)'!$B:$G,6,FALSE)</f>
        <v>EUR</v>
      </c>
    </row>
    <row r="617" spans="1:7" s="1" customFormat="1" x14ac:dyDescent="0.25">
      <c r="A617" s="3">
        <v>43696</v>
      </c>
      <c r="B617" s="1" t="s">
        <v>8</v>
      </c>
      <c r="C617" s="1" t="str">
        <f>VLOOKUP(B:B,'[1]RTS REPORT (Q1)'!$B:$C,2,FALSE)</f>
        <v>DAX INDEX</v>
      </c>
      <c r="D617" s="1" t="str">
        <f>VLOOKUP(B:B,'[1]RTS REPORT (Q1)'!$B:$D,3,FALSE)</f>
        <v>25€*Index points</v>
      </c>
      <c r="E617" s="1" t="s">
        <v>85</v>
      </c>
      <c r="F617" s="1" t="str">
        <f>VLOOKUP(B:B,'[1]RTS REPORT (Q1)'!$B:$F,5,FALSE)</f>
        <v>CFD-INDEX</v>
      </c>
      <c r="G617" s="1" t="str">
        <f>VLOOKUP(B:B,'[1]RTS REPORT (Q1)'!$B:$G,6,FALSE)</f>
        <v>EUR</v>
      </c>
    </row>
    <row r="618" spans="1:7" s="1" customFormat="1" x14ac:dyDescent="0.25">
      <c r="A618" s="3">
        <v>43696</v>
      </c>
      <c r="B618" s="1" t="s">
        <v>26</v>
      </c>
      <c r="C618" s="1" t="str">
        <f>VLOOKUP(B:B,'[1]RTS REPORT (Q1)'!$B:$C,2,FALSE)</f>
        <v xml:space="preserve">US DOLLAR vs TURKISH LIRA </v>
      </c>
      <c r="D618" s="1" t="str">
        <f>VLOOKUP(B:B,'[1]RTS REPORT (Q1)'!$B:$D,3,FALSE)</f>
        <v>100,000 USD</v>
      </c>
      <c r="E618" s="1" t="s">
        <v>85</v>
      </c>
      <c r="F618" s="1" t="str">
        <f>VLOOKUP(B:B,'[1]RTS REPORT (Q1)'!$B:$F,5,FALSE)</f>
        <v>CFD-Forex Exotics/Nordics</v>
      </c>
      <c r="G618" s="1" t="str">
        <f>VLOOKUP(B:B,'[1]RTS REPORT (Q1)'!$B:$G,6,FALSE)</f>
        <v>USD</v>
      </c>
    </row>
    <row r="619" spans="1:7" s="1" customFormat="1" x14ac:dyDescent="0.25">
      <c r="A619" s="3">
        <v>43696</v>
      </c>
      <c r="B619" s="1" t="s">
        <v>28</v>
      </c>
      <c r="C619" s="1" t="str">
        <f>VLOOKUP(B:B,'[1]RTS REPORT (Q1)'!$B:$C,2,FALSE)</f>
        <v xml:space="preserve">US DOLLAR vs SWISS FRANC </v>
      </c>
      <c r="D619" s="1" t="str">
        <f>VLOOKUP(B:B,'[1]RTS REPORT (Q1)'!$B:$D,3,FALSE)</f>
        <v>100,000 USD</v>
      </c>
      <c r="E619" s="1" t="s">
        <v>85</v>
      </c>
      <c r="F619" s="1" t="str">
        <f>VLOOKUP(B:B,'[1]RTS REPORT (Q1)'!$B:$F,5,FALSE)</f>
        <v>CFD-FOREX Majors</v>
      </c>
      <c r="G619" s="1" t="str">
        <f>VLOOKUP(B:B,'[1]RTS REPORT (Q1)'!$B:$G,6,FALSE)</f>
        <v>USD</v>
      </c>
    </row>
    <row r="620" spans="1:7" s="1" customFormat="1" x14ac:dyDescent="0.25">
      <c r="A620" s="3">
        <v>43696</v>
      </c>
      <c r="B620" s="1" t="s">
        <v>20</v>
      </c>
      <c r="C620" s="1" t="str">
        <f>VLOOKUP(B:B,'[1]RTS REPORT (Q1)'!$B:$C,2,FALSE)</f>
        <v xml:space="preserve">EURO vs US DOLLAR </v>
      </c>
      <c r="D620" s="1" t="str">
        <f>VLOOKUP(B:B,'[1]RTS REPORT (Q1)'!$B:$D,3,FALSE)</f>
        <v>100,000 EUR</v>
      </c>
      <c r="E620" s="1" t="s">
        <v>85</v>
      </c>
      <c r="F620" s="1" t="str">
        <f>VLOOKUP(B:B,'[1]RTS REPORT (Q1)'!$B:$F,5,FALSE)</f>
        <v>CFD-FOREX Majors</v>
      </c>
      <c r="G620" s="1" t="str">
        <f>VLOOKUP(B:B,'[1]RTS REPORT (Q1)'!$B:$G,6,FALSE)</f>
        <v>EUR</v>
      </c>
    </row>
    <row r="621" spans="1:7" s="1" customFormat="1" x14ac:dyDescent="0.25">
      <c r="A621" s="3">
        <v>43696</v>
      </c>
      <c r="B621" s="1" t="s">
        <v>8</v>
      </c>
      <c r="C621" s="1" t="str">
        <f>VLOOKUP(B:B,'[1]RTS REPORT (Q1)'!$B:$C,2,FALSE)</f>
        <v>DAX INDEX</v>
      </c>
      <c r="D621" s="1" t="str">
        <f>VLOOKUP(B:B,'[1]RTS REPORT (Q1)'!$B:$D,3,FALSE)</f>
        <v>25€*Index points</v>
      </c>
      <c r="E621" s="1" t="s">
        <v>85</v>
      </c>
      <c r="F621" s="1" t="str">
        <f>VLOOKUP(B:B,'[1]RTS REPORT (Q1)'!$B:$F,5,FALSE)</f>
        <v>CFD-INDEX</v>
      </c>
      <c r="G621" s="1" t="str">
        <f>VLOOKUP(B:B,'[1]RTS REPORT (Q1)'!$B:$G,6,FALSE)</f>
        <v>EUR</v>
      </c>
    </row>
    <row r="622" spans="1:7" s="1" customFormat="1" x14ac:dyDescent="0.25">
      <c r="A622" s="3">
        <v>43697</v>
      </c>
      <c r="B622" s="1" t="s">
        <v>26</v>
      </c>
      <c r="C622" s="1" t="str">
        <f>VLOOKUP(B:B,'[1]RTS REPORT (Q1)'!$B:$C,2,FALSE)</f>
        <v xml:space="preserve">US DOLLAR vs TURKISH LIRA </v>
      </c>
      <c r="D622" s="1" t="str">
        <f>VLOOKUP(B:B,'[1]RTS REPORT (Q1)'!$B:$D,3,FALSE)</f>
        <v>100,000 USD</v>
      </c>
      <c r="E622" s="1" t="s">
        <v>85</v>
      </c>
      <c r="F622" s="1" t="str">
        <f>VLOOKUP(B:B,'[1]RTS REPORT (Q1)'!$B:$F,5,FALSE)</f>
        <v>CFD-Forex Exotics/Nordics</v>
      </c>
      <c r="G622" s="1" t="str">
        <f>VLOOKUP(B:B,'[1]RTS REPORT (Q1)'!$B:$G,6,FALSE)</f>
        <v>USD</v>
      </c>
    </row>
    <row r="623" spans="1:7" s="1" customFormat="1" x14ac:dyDescent="0.25">
      <c r="A623" s="3">
        <v>43697</v>
      </c>
      <c r="B623" s="1" t="s">
        <v>21</v>
      </c>
      <c r="C623" s="1" t="str">
        <f>VLOOKUP(B:B,'[1]RTS REPORT (Q1)'!$B:$C,2,FALSE)</f>
        <v>GREAT BRITAIN POUND vs US DOLLAR</v>
      </c>
      <c r="D623" s="1" t="str">
        <f>VLOOKUP(B:B,'[1]RTS REPORT (Q1)'!$B:$D,3,FALSE)</f>
        <v>100,000 GBP</v>
      </c>
      <c r="E623" s="1" t="s">
        <v>85</v>
      </c>
      <c r="F623" s="1" t="str">
        <f>VLOOKUP(B:B,'[1]RTS REPORT (Q1)'!$B:$F,5,FALSE)</f>
        <v>CFD-FOREX Majors</v>
      </c>
      <c r="G623" s="1" t="str">
        <f>VLOOKUP(B:B,'[1]RTS REPORT (Q1)'!$B:$G,6,FALSE)</f>
        <v>GBP</v>
      </c>
    </row>
    <row r="624" spans="1:7" s="1" customFormat="1" x14ac:dyDescent="0.25">
      <c r="A624" s="3">
        <v>43697</v>
      </c>
      <c r="B624" s="1" t="s">
        <v>25</v>
      </c>
      <c r="C624" s="1" t="str">
        <f>VLOOKUP(B:B,'[1]RTS REPORT (Q1)'!$B:$C,2,FALSE)</f>
        <v>Troy Ounce Gold vs USD</v>
      </c>
      <c r="D624" s="1" t="str">
        <f>VLOOKUP(B:B,'[1]RTS REPORT (Q1)'!$B:$D,3,FALSE)</f>
        <v>100 Troy Ounce</v>
      </c>
      <c r="E624" s="1" t="s">
        <v>85</v>
      </c>
      <c r="F624" s="1" t="str">
        <f>VLOOKUP(B:B,'[1]RTS REPORT (Q1)'!$B:$F,5,FALSE)</f>
        <v>CFD-PRECIOUS METALS</v>
      </c>
      <c r="G624" s="1" t="str">
        <f>VLOOKUP(B:B,'[1]RTS REPORT (Q1)'!$B:$G,6,FALSE)</f>
        <v>XAU</v>
      </c>
    </row>
    <row r="625" spans="1:7" s="1" customFormat="1" x14ac:dyDescent="0.25">
      <c r="A625" s="3">
        <v>43697</v>
      </c>
      <c r="B625" s="1" t="s">
        <v>8</v>
      </c>
      <c r="C625" s="1" t="str">
        <f>VLOOKUP(B:B,'[1]RTS REPORT (Q1)'!$B:$C,2,FALSE)</f>
        <v>DAX INDEX</v>
      </c>
      <c r="D625" s="1" t="str">
        <f>VLOOKUP(B:B,'[1]RTS REPORT (Q1)'!$B:$D,3,FALSE)</f>
        <v>25€*Index points</v>
      </c>
      <c r="E625" s="1" t="s">
        <v>85</v>
      </c>
      <c r="F625" s="1" t="str">
        <f>VLOOKUP(B:B,'[1]RTS REPORT (Q1)'!$B:$F,5,FALSE)</f>
        <v>CFD-INDEX</v>
      </c>
      <c r="G625" s="1" t="str">
        <f>VLOOKUP(B:B,'[1]RTS REPORT (Q1)'!$B:$G,6,FALSE)</f>
        <v>EUR</v>
      </c>
    </row>
    <row r="626" spans="1:7" s="1" customFormat="1" x14ac:dyDescent="0.25">
      <c r="A626" s="3">
        <v>43697</v>
      </c>
      <c r="B626" s="1" t="s">
        <v>26</v>
      </c>
      <c r="C626" s="1" t="str">
        <f>VLOOKUP(B:B,'[1]RTS REPORT (Q1)'!$B:$C,2,FALSE)</f>
        <v xml:space="preserve">US DOLLAR vs TURKISH LIRA </v>
      </c>
      <c r="D626" s="1" t="str">
        <f>VLOOKUP(B:B,'[1]RTS REPORT (Q1)'!$B:$D,3,FALSE)</f>
        <v>100,000 USD</v>
      </c>
      <c r="E626" s="1" t="s">
        <v>85</v>
      </c>
      <c r="F626" s="1" t="str">
        <f>VLOOKUP(B:B,'[1]RTS REPORT (Q1)'!$B:$F,5,FALSE)</f>
        <v>CFD-Forex Exotics/Nordics</v>
      </c>
      <c r="G626" s="1" t="str">
        <f>VLOOKUP(B:B,'[1]RTS REPORT (Q1)'!$B:$G,6,FALSE)</f>
        <v>USD</v>
      </c>
    </row>
    <row r="627" spans="1:7" s="1" customFormat="1" x14ac:dyDescent="0.25">
      <c r="A627" s="3">
        <v>43697</v>
      </c>
      <c r="B627" s="1" t="s">
        <v>11</v>
      </c>
      <c r="C627" s="1" t="str">
        <f>VLOOKUP(B:B,'[1]RTS REPORT (Q1)'!$B:$C,2,FALSE)</f>
        <v>Mini-FTSE MIB INDEX</v>
      </c>
      <c r="D627" s="1" t="str">
        <f>VLOOKUP(B:B,'[1]RTS REPORT (Q1)'!$B:$D,3,FALSE)</f>
        <v>1€*Index points</v>
      </c>
      <c r="E627" s="1" t="s">
        <v>85</v>
      </c>
      <c r="F627" s="1" t="str">
        <f>VLOOKUP(B:B,'[1]RTS REPORT (Q1)'!$B:$F,5,FALSE)</f>
        <v>CFD-INDEX</v>
      </c>
      <c r="G627" s="1" t="str">
        <f>VLOOKUP(B:B,'[1]RTS REPORT (Q1)'!$B:$G,6,FALSE)</f>
        <v>EUR</v>
      </c>
    </row>
    <row r="628" spans="1:7" s="1" customFormat="1" x14ac:dyDescent="0.25">
      <c r="A628" s="3">
        <v>43697</v>
      </c>
      <c r="B628" s="1" t="s">
        <v>20</v>
      </c>
      <c r="C628" s="1" t="str">
        <f>VLOOKUP(B:B,'[1]RTS REPORT (Q1)'!$B:$C,2,FALSE)</f>
        <v xml:space="preserve">EURO vs US DOLLAR </v>
      </c>
      <c r="D628" s="1" t="str">
        <f>VLOOKUP(B:B,'[1]RTS REPORT (Q1)'!$B:$D,3,FALSE)</f>
        <v>100,000 EUR</v>
      </c>
      <c r="E628" s="1" t="s">
        <v>85</v>
      </c>
      <c r="F628" s="1" t="str">
        <f>VLOOKUP(B:B,'[1]RTS REPORT (Q1)'!$B:$F,5,FALSE)</f>
        <v>CFD-FOREX Majors</v>
      </c>
      <c r="G628" s="1" t="str">
        <f>VLOOKUP(B:B,'[1]RTS REPORT (Q1)'!$B:$G,6,FALSE)</f>
        <v>EUR</v>
      </c>
    </row>
    <row r="629" spans="1:7" s="1" customFormat="1" x14ac:dyDescent="0.25">
      <c r="A629" s="3">
        <v>43697</v>
      </c>
      <c r="B629" s="1" t="s">
        <v>2</v>
      </c>
      <c r="C629" s="1" t="str">
        <f>VLOOKUP(B:B,'[1]RTS REPORT (Q1)'!$B:$C,2,FALSE)</f>
        <v>Mini-Nasdaq INDEX</v>
      </c>
      <c r="D629" s="1" t="str">
        <f>VLOOKUP(B:B,'[1]RTS REPORT (Q1)'!$B:$D,3,FALSE)</f>
        <v>20$*Index points</v>
      </c>
      <c r="E629" s="1" t="s">
        <v>85</v>
      </c>
      <c r="F629" s="1" t="str">
        <f>VLOOKUP(B:B,'[1]RTS REPORT (Q1)'!$B:$F,5,FALSE)</f>
        <v>CFD-INDEX</v>
      </c>
      <c r="G629" s="1" t="str">
        <f>VLOOKUP(B:B,'[1]RTS REPORT (Q1)'!$B:$G,6,FALSE)</f>
        <v>USD</v>
      </c>
    </row>
    <row r="630" spans="1:7" s="1" customFormat="1" x14ac:dyDescent="0.25">
      <c r="A630" s="3">
        <v>43697</v>
      </c>
      <c r="B630" s="1" t="s">
        <v>0</v>
      </c>
      <c r="C630" s="1" t="str">
        <f>VLOOKUP(B:B,'[1]RTS REPORT (Q1)'!$B:$C,2,FALSE)</f>
        <v>Mini-SP 500 INDEX</v>
      </c>
      <c r="D630" s="1" t="str">
        <f>VLOOKUP(B:B,'[1]RTS REPORT (Q1)'!$B:$D,3,FALSE)</f>
        <v>50$*Index points</v>
      </c>
      <c r="E630" s="1" t="s">
        <v>85</v>
      </c>
      <c r="F630" s="1" t="str">
        <f>VLOOKUP(B:B,'[1]RTS REPORT (Q1)'!$B:$F,5,FALSE)</f>
        <v>CFD-INDEX</v>
      </c>
      <c r="G630" s="1" t="str">
        <f>VLOOKUP(B:B,'[1]RTS REPORT (Q1)'!$B:$G,6,FALSE)</f>
        <v>USD</v>
      </c>
    </row>
    <row r="631" spans="1:7" s="1" customFormat="1" x14ac:dyDescent="0.25">
      <c r="A631" s="3">
        <v>43697</v>
      </c>
      <c r="B631" s="1" t="s">
        <v>25</v>
      </c>
      <c r="C631" s="1" t="str">
        <f>VLOOKUP(B:B,'[1]RTS REPORT (Q1)'!$B:$C,2,FALSE)</f>
        <v>Troy Ounce Gold vs USD</v>
      </c>
      <c r="D631" s="1" t="str">
        <f>VLOOKUP(B:B,'[1]RTS REPORT (Q1)'!$B:$D,3,FALSE)</f>
        <v>100 Troy Ounce</v>
      </c>
      <c r="E631" s="1" t="s">
        <v>85</v>
      </c>
      <c r="F631" s="1" t="str">
        <f>VLOOKUP(B:B,'[1]RTS REPORT (Q1)'!$B:$F,5,FALSE)</f>
        <v>CFD-PRECIOUS METALS</v>
      </c>
      <c r="G631" s="1" t="str">
        <f>VLOOKUP(B:B,'[1]RTS REPORT (Q1)'!$B:$G,6,FALSE)</f>
        <v>XAU</v>
      </c>
    </row>
    <row r="632" spans="1:7" s="1" customFormat="1" x14ac:dyDescent="0.25">
      <c r="A632" s="3">
        <v>43697</v>
      </c>
      <c r="B632" s="1" t="s">
        <v>8</v>
      </c>
      <c r="C632" s="1" t="str">
        <f>VLOOKUP(B:B,'[1]RTS REPORT (Q1)'!$B:$C,2,FALSE)</f>
        <v>DAX INDEX</v>
      </c>
      <c r="D632" s="1" t="str">
        <f>VLOOKUP(B:B,'[1]RTS REPORT (Q1)'!$B:$D,3,FALSE)</f>
        <v>25€*Index points</v>
      </c>
      <c r="E632" s="1" t="s">
        <v>85</v>
      </c>
      <c r="F632" s="1" t="str">
        <f>VLOOKUP(B:B,'[1]RTS REPORT (Q1)'!$B:$F,5,FALSE)</f>
        <v>CFD-INDEX</v>
      </c>
      <c r="G632" s="1" t="str">
        <f>VLOOKUP(B:B,'[1]RTS REPORT (Q1)'!$B:$G,6,FALSE)</f>
        <v>EUR</v>
      </c>
    </row>
    <row r="633" spans="1:7" s="1" customFormat="1" x14ac:dyDescent="0.25">
      <c r="A633" s="3">
        <v>43697</v>
      </c>
      <c r="B633" s="1" t="s">
        <v>9</v>
      </c>
      <c r="C633" s="1" t="str">
        <f>VLOOKUP(B:B,'[1]RTS REPORT (Q1)'!$B:$C,2,FALSE)</f>
        <v>NATURAL GAS</v>
      </c>
      <c r="D633" s="1" t="str">
        <f>VLOOKUP(B:B,'[1]RTS REPORT (Q1)'!$B:$D,3,FALSE)</f>
        <v>10,000 Million British thermal unit</v>
      </c>
      <c r="E633" s="1" t="s">
        <v>85</v>
      </c>
      <c r="F633" s="1" t="str">
        <f>VLOOKUP(B:B,'[1]RTS REPORT (Q1)'!$B:$F,5,FALSE)</f>
        <v>CFD-COMMODITY</v>
      </c>
      <c r="G633" s="1" t="str">
        <f>VLOOKUP(B:B,'[1]RTS REPORT (Q1)'!$B:$G,6,FALSE)</f>
        <v>USD</v>
      </c>
    </row>
    <row r="634" spans="1:7" s="1" customFormat="1" x14ac:dyDescent="0.25">
      <c r="A634" s="3">
        <v>43697</v>
      </c>
      <c r="B634" s="1" t="s">
        <v>31</v>
      </c>
      <c r="C634" s="1" t="str">
        <f>VLOOKUP(B:B,'[1]RTS REPORT (Q1)'!$B:$C,2,FALSE)</f>
        <v>US DOLLAR vs CANADIAN DOLLAR</v>
      </c>
      <c r="D634" s="1" t="str">
        <f>VLOOKUP(B:B,'[1]RTS REPORT (Q1)'!$B:$D,3,FALSE)</f>
        <v>100,000 USD</v>
      </c>
      <c r="E634" s="1" t="s">
        <v>85</v>
      </c>
      <c r="F634" s="1" t="str">
        <f>VLOOKUP(B:B,'[1]RTS REPORT (Q1)'!$B:$F,5,FALSE)</f>
        <v>CFD-FOREX Majors</v>
      </c>
      <c r="G634" s="1" t="str">
        <f>VLOOKUP(B:B,'[1]RTS REPORT (Q1)'!$B:$G,6,FALSE)</f>
        <v>USD</v>
      </c>
    </row>
    <row r="635" spans="1:7" s="1" customFormat="1" x14ac:dyDescent="0.25">
      <c r="A635" s="3">
        <v>43697</v>
      </c>
      <c r="B635" s="1" t="s">
        <v>11</v>
      </c>
      <c r="C635" s="1" t="str">
        <f>VLOOKUP(B:B,'[1]RTS REPORT (Q1)'!$B:$C,2,FALSE)</f>
        <v>Mini-FTSE MIB INDEX</v>
      </c>
      <c r="D635" s="1" t="str">
        <f>VLOOKUP(B:B,'[1]RTS REPORT (Q1)'!$B:$D,3,FALSE)</f>
        <v>1€*Index points</v>
      </c>
      <c r="E635" s="1" t="s">
        <v>85</v>
      </c>
      <c r="F635" s="1" t="str">
        <f>VLOOKUP(B:B,'[1]RTS REPORT (Q1)'!$B:$F,5,FALSE)</f>
        <v>CFD-INDEX</v>
      </c>
      <c r="G635" s="1" t="str">
        <f>VLOOKUP(B:B,'[1]RTS REPORT (Q1)'!$B:$G,6,FALSE)</f>
        <v>EUR</v>
      </c>
    </row>
    <row r="636" spans="1:7" s="1" customFormat="1" x14ac:dyDescent="0.25">
      <c r="A636" s="3">
        <v>43697</v>
      </c>
      <c r="B636" s="1" t="s">
        <v>33</v>
      </c>
      <c r="C636" s="1" t="str">
        <f>VLOOKUP(B:B,'[1]RTS REPORT (Q1)'!$B:$C,2,FALSE)</f>
        <v xml:space="preserve">EURO vs GREAT BRITAIN POUND </v>
      </c>
      <c r="D636" s="1" t="str">
        <f>VLOOKUP(B:B,'[1]RTS REPORT (Q1)'!$B:$D,3,FALSE)</f>
        <v>100,000 EUR</v>
      </c>
      <c r="E636" s="1" t="s">
        <v>85</v>
      </c>
      <c r="F636" s="1" t="str">
        <f>VLOOKUP(B:B,'[1]RTS REPORT (Q1)'!$B:$F,5,FALSE)</f>
        <v>CFD-Forex Major Crosses</v>
      </c>
      <c r="G636" s="1" t="str">
        <f>VLOOKUP(B:B,'[1]RTS REPORT (Q1)'!$B:$G,6,FALSE)</f>
        <v>EUR</v>
      </c>
    </row>
    <row r="637" spans="1:7" s="1" customFormat="1" x14ac:dyDescent="0.25">
      <c r="A637" s="3">
        <v>43697</v>
      </c>
      <c r="B637" s="1" t="s">
        <v>53</v>
      </c>
      <c r="C637" s="1" t="str">
        <f>VLOOKUP(B:B,'[1]RTS REPORT (Q1)'!$B:$C,2,FALSE)</f>
        <v xml:space="preserve">GREAT BRITAIN POUND vs SWISS FRANC </v>
      </c>
      <c r="D637" s="1" t="str">
        <f>VLOOKUP(B:B,'[1]RTS REPORT (Q1)'!$B:$D,3,FALSE)</f>
        <v>100,000 GBP</v>
      </c>
      <c r="E637" s="1" t="s">
        <v>85</v>
      </c>
      <c r="F637" s="1" t="str">
        <f>VLOOKUP(B:B,'[1]RTS REPORT (Q1)'!$B:$F,5,FALSE)</f>
        <v>CFD-Forex Major Crosses</v>
      </c>
      <c r="G637" s="1" t="str">
        <f>VLOOKUP(B:B,'[1]RTS REPORT (Q1)'!$B:$G,6,FALSE)</f>
        <v>GBP</v>
      </c>
    </row>
    <row r="638" spans="1:7" s="1" customFormat="1" x14ac:dyDescent="0.25">
      <c r="A638" s="3">
        <v>43697</v>
      </c>
      <c r="B638" s="1" t="s">
        <v>25</v>
      </c>
      <c r="C638" s="1" t="str">
        <f>VLOOKUP(B:B,'[1]RTS REPORT (Q1)'!$B:$C,2,FALSE)</f>
        <v>Troy Ounce Gold vs USD</v>
      </c>
      <c r="D638" s="1" t="str">
        <f>VLOOKUP(B:B,'[1]RTS REPORT (Q1)'!$B:$D,3,FALSE)</f>
        <v>100 Troy Ounce</v>
      </c>
      <c r="E638" s="1" t="s">
        <v>85</v>
      </c>
      <c r="F638" s="1" t="str">
        <f>VLOOKUP(B:B,'[1]RTS REPORT (Q1)'!$B:$F,5,FALSE)</f>
        <v>CFD-PRECIOUS METALS</v>
      </c>
      <c r="G638" s="1" t="str">
        <f>VLOOKUP(B:B,'[1]RTS REPORT (Q1)'!$B:$G,6,FALSE)</f>
        <v>XAU</v>
      </c>
    </row>
    <row r="639" spans="1:7" s="1" customFormat="1" x14ac:dyDescent="0.25">
      <c r="A639" s="3">
        <v>43697</v>
      </c>
      <c r="B639" s="1" t="s">
        <v>25</v>
      </c>
      <c r="C639" s="1" t="str">
        <f>VLOOKUP(B:B,'[1]RTS REPORT (Q1)'!$B:$C,2,FALSE)</f>
        <v>Troy Ounce Gold vs USD</v>
      </c>
      <c r="D639" s="1" t="str">
        <f>VLOOKUP(B:B,'[1]RTS REPORT (Q1)'!$B:$D,3,FALSE)</f>
        <v>100 Troy Ounce</v>
      </c>
      <c r="E639" s="1" t="s">
        <v>85</v>
      </c>
      <c r="F639" s="1" t="str">
        <f>VLOOKUP(B:B,'[1]RTS REPORT (Q1)'!$B:$F,5,FALSE)</f>
        <v>CFD-PRECIOUS METALS</v>
      </c>
      <c r="G639" s="1" t="str">
        <f>VLOOKUP(B:B,'[1]RTS REPORT (Q1)'!$B:$G,6,FALSE)</f>
        <v>XAU</v>
      </c>
    </row>
    <row r="640" spans="1:7" s="1" customFormat="1" x14ac:dyDescent="0.25">
      <c r="A640" s="3">
        <v>43697</v>
      </c>
      <c r="B640" s="1" t="s">
        <v>25</v>
      </c>
      <c r="C640" s="1" t="str">
        <f>VLOOKUP(B:B,'[1]RTS REPORT (Q1)'!$B:$C,2,FALSE)</f>
        <v>Troy Ounce Gold vs USD</v>
      </c>
      <c r="D640" s="1" t="str">
        <f>VLOOKUP(B:B,'[1]RTS REPORT (Q1)'!$B:$D,3,FALSE)</f>
        <v>100 Troy Ounce</v>
      </c>
      <c r="E640" s="1" t="s">
        <v>85</v>
      </c>
      <c r="F640" s="1" t="str">
        <f>VLOOKUP(B:B,'[1]RTS REPORT (Q1)'!$B:$F,5,FALSE)</f>
        <v>CFD-PRECIOUS METALS</v>
      </c>
      <c r="G640" s="1" t="str">
        <f>VLOOKUP(B:B,'[1]RTS REPORT (Q1)'!$B:$G,6,FALSE)</f>
        <v>XAU</v>
      </c>
    </row>
    <row r="641" spans="1:7" s="1" customFormat="1" x14ac:dyDescent="0.25">
      <c r="A641" s="3">
        <v>43697</v>
      </c>
      <c r="B641" s="1" t="s">
        <v>25</v>
      </c>
      <c r="C641" s="1" t="str">
        <f>VLOOKUP(B:B,'[1]RTS REPORT (Q1)'!$B:$C,2,FALSE)</f>
        <v>Troy Ounce Gold vs USD</v>
      </c>
      <c r="D641" s="1" t="str">
        <f>VLOOKUP(B:B,'[1]RTS REPORT (Q1)'!$B:$D,3,FALSE)</f>
        <v>100 Troy Ounce</v>
      </c>
      <c r="E641" s="1" t="s">
        <v>85</v>
      </c>
      <c r="F641" s="1" t="str">
        <f>VLOOKUP(B:B,'[1]RTS REPORT (Q1)'!$B:$F,5,FALSE)</f>
        <v>CFD-PRECIOUS METALS</v>
      </c>
      <c r="G641" s="1" t="str">
        <f>VLOOKUP(B:B,'[1]RTS REPORT (Q1)'!$B:$G,6,FALSE)</f>
        <v>XAU</v>
      </c>
    </row>
    <row r="642" spans="1:7" s="1" customFormat="1" x14ac:dyDescent="0.25">
      <c r="A642" s="3">
        <v>43697</v>
      </c>
      <c r="B642" s="1" t="s">
        <v>25</v>
      </c>
      <c r="C642" s="1" t="str">
        <f>VLOOKUP(B:B,'[1]RTS REPORT (Q1)'!$B:$C,2,FALSE)</f>
        <v>Troy Ounce Gold vs USD</v>
      </c>
      <c r="D642" s="1" t="str">
        <f>VLOOKUP(B:B,'[1]RTS REPORT (Q1)'!$B:$D,3,FALSE)</f>
        <v>100 Troy Ounce</v>
      </c>
      <c r="E642" s="1" t="s">
        <v>85</v>
      </c>
      <c r="F642" s="1" t="str">
        <f>VLOOKUP(B:B,'[1]RTS REPORT (Q1)'!$B:$F,5,FALSE)</f>
        <v>CFD-PRECIOUS METALS</v>
      </c>
      <c r="G642" s="1" t="str">
        <f>VLOOKUP(B:B,'[1]RTS REPORT (Q1)'!$B:$G,6,FALSE)</f>
        <v>XAU</v>
      </c>
    </row>
    <row r="643" spans="1:7" s="1" customFormat="1" x14ac:dyDescent="0.25">
      <c r="A643" s="3">
        <v>43697</v>
      </c>
      <c r="B643" s="1" t="s">
        <v>25</v>
      </c>
      <c r="C643" s="1" t="str">
        <f>VLOOKUP(B:B,'[1]RTS REPORT (Q1)'!$B:$C,2,FALSE)</f>
        <v>Troy Ounce Gold vs USD</v>
      </c>
      <c r="D643" s="1" t="str">
        <f>VLOOKUP(B:B,'[1]RTS REPORT (Q1)'!$B:$D,3,FALSE)</f>
        <v>100 Troy Ounce</v>
      </c>
      <c r="E643" s="1" t="s">
        <v>85</v>
      </c>
      <c r="F643" s="1" t="str">
        <f>VLOOKUP(B:B,'[1]RTS REPORT (Q1)'!$B:$F,5,FALSE)</f>
        <v>CFD-PRECIOUS METALS</v>
      </c>
      <c r="G643" s="1" t="str">
        <f>VLOOKUP(B:B,'[1]RTS REPORT (Q1)'!$B:$G,6,FALSE)</f>
        <v>XAU</v>
      </c>
    </row>
    <row r="644" spans="1:7" s="1" customFormat="1" x14ac:dyDescent="0.25">
      <c r="A644" s="3">
        <v>43697</v>
      </c>
      <c r="B644" s="1" t="s">
        <v>25</v>
      </c>
      <c r="C644" s="1" t="str">
        <f>VLOOKUP(B:B,'[1]RTS REPORT (Q1)'!$B:$C,2,FALSE)</f>
        <v>Troy Ounce Gold vs USD</v>
      </c>
      <c r="D644" s="1" t="str">
        <f>VLOOKUP(B:B,'[1]RTS REPORT (Q1)'!$B:$D,3,FALSE)</f>
        <v>100 Troy Ounce</v>
      </c>
      <c r="E644" s="1" t="s">
        <v>85</v>
      </c>
      <c r="F644" s="1" t="str">
        <f>VLOOKUP(B:B,'[1]RTS REPORT (Q1)'!$B:$F,5,FALSE)</f>
        <v>CFD-PRECIOUS METALS</v>
      </c>
      <c r="G644" s="1" t="str">
        <f>VLOOKUP(B:B,'[1]RTS REPORT (Q1)'!$B:$G,6,FALSE)</f>
        <v>XAU</v>
      </c>
    </row>
    <row r="645" spans="1:7" s="1" customFormat="1" x14ac:dyDescent="0.25">
      <c r="A645" s="3">
        <v>43697</v>
      </c>
      <c r="B645" s="1" t="s">
        <v>25</v>
      </c>
      <c r="C645" s="1" t="str">
        <f>VLOOKUP(B:B,'[1]RTS REPORT (Q1)'!$B:$C,2,FALSE)</f>
        <v>Troy Ounce Gold vs USD</v>
      </c>
      <c r="D645" s="1" t="str">
        <f>VLOOKUP(B:B,'[1]RTS REPORT (Q1)'!$B:$D,3,FALSE)</f>
        <v>100 Troy Ounce</v>
      </c>
      <c r="E645" s="1" t="s">
        <v>85</v>
      </c>
      <c r="F645" s="1" t="str">
        <f>VLOOKUP(B:B,'[1]RTS REPORT (Q1)'!$B:$F,5,FALSE)</f>
        <v>CFD-PRECIOUS METALS</v>
      </c>
      <c r="G645" s="1" t="str">
        <f>VLOOKUP(B:B,'[1]RTS REPORT (Q1)'!$B:$G,6,FALSE)</f>
        <v>XAU</v>
      </c>
    </row>
    <row r="646" spans="1:7" s="1" customFormat="1" x14ac:dyDescent="0.25">
      <c r="A646" s="3">
        <v>43697</v>
      </c>
      <c r="B646" s="1" t="s">
        <v>25</v>
      </c>
      <c r="C646" s="1" t="str">
        <f>VLOOKUP(B:B,'[1]RTS REPORT (Q1)'!$B:$C,2,FALSE)</f>
        <v>Troy Ounce Gold vs USD</v>
      </c>
      <c r="D646" s="1" t="str">
        <f>VLOOKUP(B:B,'[1]RTS REPORT (Q1)'!$B:$D,3,FALSE)</f>
        <v>100 Troy Ounce</v>
      </c>
      <c r="E646" s="1" t="s">
        <v>85</v>
      </c>
      <c r="F646" s="1" t="str">
        <f>VLOOKUP(B:B,'[1]RTS REPORT (Q1)'!$B:$F,5,FALSE)</f>
        <v>CFD-PRECIOUS METALS</v>
      </c>
      <c r="G646" s="1" t="str">
        <f>VLOOKUP(B:B,'[1]RTS REPORT (Q1)'!$B:$G,6,FALSE)</f>
        <v>XAU</v>
      </c>
    </row>
    <row r="647" spans="1:7" s="1" customFormat="1" x14ac:dyDescent="0.25">
      <c r="A647" s="3">
        <v>43697</v>
      </c>
      <c r="B647" s="1" t="s">
        <v>25</v>
      </c>
      <c r="C647" s="1" t="str">
        <f>VLOOKUP(B:B,'[1]RTS REPORT (Q1)'!$B:$C,2,FALSE)</f>
        <v>Troy Ounce Gold vs USD</v>
      </c>
      <c r="D647" s="1" t="str">
        <f>VLOOKUP(B:B,'[1]RTS REPORT (Q1)'!$B:$D,3,FALSE)</f>
        <v>100 Troy Ounce</v>
      </c>
      <c r="E647" s="1" t="s">
        <v>85</v>
      </c>
      <c r="F647" s="1" t="str">
        <f>VLOOKUP(B:B,'[1]RTS REPORT (Q1)'!$B:$F,5,FALSE)</f>
        <v>CFD-PRECIOUS METALS</v>
      </c>
      <c r="G647" s="1" t="str">
        <f>VLOOKUP(B:B,'[1]RTS REPORT (Q1)'!$B:$G,6,FALSE)</f>
        <v>XAU</v>
      </c>
    </row>
    <row r="648" spans="1:7" s="1" customFormat="1" x14ac:dyDescent="0.25">
      <c r="A648" s="3">
        <v>43697</v>
      </c>
      <c r="B648" s="1" t="s">
        <v>25</v>
      </c>
      <c r="C648" s="1" t="str">
        <f>VLOOKUP(B:B,'[1]RTS REPORT (Q1)'!$B:$C,2,FALSE)</f>
        <v>Troy Ounce Gold vs USD</v>
      </c>
      <c r="D648" s="1" t="str">
        <f>VLOOKUP(B:B,'[1]RTS REPORT (Q1)'!$B:$D,3,FALSE)</f>
        <v>100 Troy Ounce</v>
      </c>
      <c r="E648" s="1" t="s">
        <v>85</v>
      </c>
      <c r="F648" s="1" t="str">
        <f>VLOOKUP(B:B,'[1]RTS REPORT (Q1)'!$B:$F,5,FALSE)</f>
        <v>CFD-PRECIOUS METALS</v>
      </c>
      <c r="G648" s="1" t="str">
        <f>VLOOKUP(B:B,'[1]RTS REPORT (Q1)'!$B:$G,6,FALSE)</f>
        <v>XAU</v>
      </c>
    </row>
    <row r="649" spans="1:7" s="1" customFormat="1" x14ac:dyDescent="0.25">
      <c r="A649" s="3">
        <v>43697</v>
      </c>
      <c r="B649" s="1" t="s">
        <v>8</v>
      </c>
      <c r="C649" s="1" t="str">
        <f>VLOOKUP(B:B,'[1]RTS REPORT (Q1)'!$B:$C,2,FALSE)</f>
        <v>DAX INDEX</v>
      </c>
      <c r="D649" s="1" t="str">
        <f>VLOOKUP(B:B,'[1]RTS REPORT (Q1)'!$B:$D,3,FALSE)</f>
        <v>25€*Index points</v>
      </c>
      <c r="E649" s="1" t="s">
        <v>85</v>
      </c>
      <c r="F649" s="1" t="str">
        <f>VLOOKUP(B:B,'[1]RTS REPORT (Q1)'!$B:$F,5,FALSE)</f>
        <v>CFD-INDEX</v>
      </c>
      <c r="G649" s="1" t="str">
        <f>VLOOKUP(B:B,'[1]RTS REPORT (Q1)'!$B:$G,6,FALSE)</f>
        <v>EUR</v>
      </c>
    </row>
    <row r="650" spans="1:7" s="1" customFormat="1" x14ac:dyDescent="0.25">
      <c r="A650" s="3">
        <v>43697</v>
      </c>
      <c r="B650" s="1" t="s">
        <v>25</v>
      </c>
      <c r="C650" s="1" t="str">
        <f>VLOOKUP(B:B,'[1]RTS REPORT (Q1)'!$B:$C,2,FALSE)</f>
        <v>Troy Ounce Gold vs USD</v>
      </c>
      <c r="D650" s="1" t="str">
        <f>VLOOKUP(B:B,'[1]RTS REPORT (Q1)'!$B:$D,3,FALSE)</f>
        <v>100 Troy Ounce</v>
      </c>
      <c r="E650" s="1" t="s">
        <v>85</v>
      </c>
      <c r="F650" s="1" t="str">
        <f>VLOOKUP(B:B,'[1]RTS REPORT (Q1)'!$B:$F,5,FALSE)</f>
        <v>CFD-PRECIOUS METALS</v>
      </c>
      <c r="G650" s="1" t="str">
        <f>VLOOKUP(B:B,'[1]RTS REPORT (Q1)'!$B:$G,6,FALSE)</f>
        <v>XAU</v>
      </c>
    </row>
    <row r="651" spans="1:7" s="1" customFormat="1" x14ac:dyDescent="0.25">
      <c r="A651" s="3">
        <v>43697</v>
      </c>
      <c r="B651" s="1" t="s">
        <v>31</v>
      </c>
      <c r="C651" s="1" t="str">
        <f>VLOOKUP(B:B,'[1]RTS REPORT (Q1)'!$B:$C,2,FALSE)</f>
        <v>US DOLLAR vs CANADIAN DOLLAR</v>
      </c>
      <c r="D651" s="1" t="str">
        <f>VLOOKUP(B:B,'[1]RTS REPORT (Q1)'!$B:$D,3,FALSE)</f>
        <v>100,000 USD</v>
      </c>
      <c r="E651" s="1" t="s">
        <v>85</v>
      </c>
      <c r="F651" s="1" t="str">
        <f>VLOOKUP(B:B,'[1]RTS REPORT (Q1)'!$B:$F,5,FALSE)</f>
        <v>CFD-FOREX Majors</v>
      </c>
      <c r="G651" s="1" t="str">
        <f>VLOOKUP(B:B,'[1]RTS REPORT (Q1)'!$B:$G,6,FALSE)</f>
        <v>USD</v>
      </c>
    </row>
    <row r="652" spans="1:7" s="1" customFormat="1" x14ac:dyDescent="0.25">
      <c r="A652" s="3">
        <v>43697</v>
      </c>
      <c r="B652" s="1" t="s">
        <v>25</v>
      </c>
      <c r="C652" s="1" t="str">
        <f>VLOOKUP(B:B,'[1]RTS REPORT (Q1)'!$B:$C,2,FALSE)</f>
        <v>Troy Ounce Gold vs USD</v>
      </c>
      <c r="D652" s="1" t="str">
        <f>VLOOKUP(B:B,'[1]RTS REPORT (Q1)'!$B:$D,3,FALSE)</f>
        <v>100 Troy Ounce</v>
      </c>
      <c r="E652" s="1" t="s">
        <v>85</v>
      </c>
      <c r="F652" s="1" t="str">
        <f>VLOOKUP(B:B,'[1]RTS REPORT (Q1)'!$B:$F,5,FALSE)</f>
        <v>CFD-PRECIOUS METALS</v>
      </c>
      <c r="G652" s="1" t="str">
        <f>VLOOKUP(B:B,'[1]RTS REPORT (Q1)'!$B:$G,6,FALSE)</f>
        <v>XAU</v>
      </c>
    </row>
    <row r="653" spans="1:7" s="1" customFormat="1" x14ac:dyDescent="0.25">
      <c r="A653" s="3">
        <v>43697</v>
      </c>
      <c r="B653" s="1" t="s">
        <v>25</v>
      </c>
      <c r="C653" s="1" t="str">
        <f>VLOOKUP(B:B,'[1]RTS REPORT (Q1)'!$B:$C,2,FALSE)</f>
        <v>Troy Ounce Gold vs USD</v>
      </c>
      <c r="D653" s="1" t="str">
        <f>VLOOKUP(B:B,'[1]RTS REPORT (Q1)'!$B:$D,3,FALSE)</f>
        <v>100 Troy Ounce</v>
      </c>
      <c r="E653" s="1" t="s">
        <v>85</v>
      </c>
      <c r="F653" s="1" t="str">
        <f>VLOOKUP(B:B,'[1]RTS REPORT (Q1)'!$B:$F,5,FALSE)</f>
        <v>CFD-PRECIOUS METALS</v>
      </c>
      <c r="G653" s="1" t="str">
        <f>VLOOKUP(B:B,'[1]RTS REPORT (Q1)'!$B:$G,6,FALSE)</f>
        <v>XAU</v>
      </c>
    </row>
    <row r="654" spans="1:7" s="1" customFormat="1" x14ac:dyDescent="0.25">
      <c r="A654" s="3">
        <v>43697</v>
      </c>
      <c r="B654" s="1" t="s">
        <v>28</v>
      </c>
      <c r="C654" s="1" t="str">
        <f>VLOOKUP(B:B,'[1]RTS REPORT (Q1)'!$B:$C,2,FALSE)</f>
        <v xml:space="preserve">US DOLLAR vs SWISS FRANC </v>
      </c>
      <c r="D654" s="1" t="str">
        <f>VLOOKUP(B:B,'[1]RTS REPORT (Q1)'!$B:$D,3,FALSE)</f>
        <v>100,000 USD</v>
      </c>
      <c r="E654" s="1" t="s">
        <v>85</v>
      </c>
      <c r="F654" s="1" t="str">
        <f>VLOOKUP(B:B,'[1]RTS REPORT (Q1)'!$B:$F,5,FALSE)</f>
        <v>CFD-FOREX Majors</v>
      </c>
      <c r="G654" s="1" t="str">
        <f>VLOOKUP(B:B,'[1]RTS REPORT (Q1)'!$B:$G,6,FALSE)</f>
        <v>USD</v>
      </c>
    </row>
    <row r="655" spans="1:7" s="1" customFormat="1" x14ac:dyDescent="0.25">
      <c r="A655" s="3">
        <v>43698</v>
      </c>
      <c r="B655" s="1" t="s">
        <v>21</v>
      </c>
      <c r="C655" s="1" t="str">
        <f>VLOOKUP(B:B,'[1]RTS REPORT (Q1)'!$B:$C,2,FALSE)</f>
        <v>GREAT BRITAIN POUND vs US DOLLAR</v>
      </c>
      <c r="D655" s="1" t="str">
        <f>VLOOKUP(B:B,'[1]RTS REPORT (Q1)'!$B:$D,3,FALSE)</f>
        <v>100,000 GBP</v>
      </c>
      <c r="E655" s="1" t="s">
        <v>85</v>
      </c>
      <c r="F655" s="1" t="str">
        <f>VLOOKUP(B:B,'[1]RTS REPORT (Q1)'!$B:$F,5,FALSE)</f>
        <v>CFD-FOREX Majors</v>
      </c>
      <c r="G655" s="1" t="str">
        <f>VLOOKUP(B:B,'[1]RTS REPORT (Q1)'!$B:$G,6,FALSE)</f>
        <v>GBP</v>
      </c>
    </row>
    <row r="656" spans="1:7" s="1" customFormat="1" x14ac:dyDescent="0.25">
      <c r="A656" s="3">
        <v>43698</v>
      </c>
      <c r="B656" s="1" t="s">
        <v>21</v>
      </c>
      <c r="C656" s="1" t="str">
        <f>VLOOKUP(B:B,'[1]RTS REPORT (Q1)'!$B:$C,2,FALSE)</f>
        <v>GREAT BRITAIN POUND vs US DOLLAR</v>
      </c>
      <c r="D656" s="1" t="str">
        <f>VLOOKUP(B:B,'[1]RTS REPORT (Q1)'!$B:$D,3,FALSE)</f>
        <v>100,000 GBP</v>
      </c>
      <c r="E656" s="1" t="s">
        <v>85</v>
      </c>
      <c r="F656" s="1" t="str">
        <f>VLOOKUP(B:B,'[1]RTS REPORT (Q1)'!$B:$F,5,FALSE)</f>
        <v>CFD-FOREX Majors</v>
      </c>
      <c r="G656" s="1" t="str">
        <f>VLOOKUP(B:B,'[1]RTS REPORT (Q1)'!$B:$G,6,FALSE)</f>
        <v>GBP</v>
      </c>
    </row>
    <row r="657" spans="1:7" s="1" customFormat="1" x14ac:dyDescent="0.25">
      <c r="A657" s="3">
        <v>43698</v>
      </c>
      <c r="B657" s="1" t="s">
        <v>21</v>
      </c>
      <c r="C657" s="1" t="str">
        <f>VLOOKUP(B:B,'[1]RTS REPORT (Q1)'!$B:$C,2,FALSE)</f>
        <v>GREAT BRITAIN POUND vs US DOLLAR</v>
      </c>
      <c r="D657" s="1" t="str">
        <f>VLOOKUP(B:B,'[1]RTS REPORT (Q1)'!$B:$D,3,FALSE)</f>
        <v>100,000 GBP</v>
      </c>
      <c r="E657" s="1" t="s">
        <v>85</v>
      </c>
      <c r="F657" s="1" t="str">
        <f>VLOOKUP(B:B,'[1]RTS REPORT (Q1)'!$B:$F,5,FALSE)</f>
        <v>CFD-FOREX Majors</v>
      </c>
      <c r="G657" s="1" t="str">
        <f>VLOOKUP(B:B,'[1]RTS REPORT (Q1)'!$B:$G,6,FALSE)</f>
        <v>GBP</v>
      </c>
    </row>
    <row r="658" spans="1:7" s="1" customFormat="1" x14ac:dyDescent="0.25">
      <c r="A658" s="3">
        <v>43698</v>
      </c>
      <c r="B658" s="1" t="s">
        <v>21</v>
      </c>
      <c r="C658" s="1" t="str">
        <f>VLOOKUP(B:B,'[1]RTS REPORT (Q1)'!$B:$C,2,FALSE)</f>
        <v>GREAT BRITAIN POUND vs US DOLLAR</v>
      </c>
      <c r="D658" s="1" t="str">
        <f>VLOOKUP(B:B,'[1]RTS REPORT (Q1)'!$B:$D,3,FALSE)</f>
        <v>100,000 GBP</v>
      </c>
      <c r="E658" s="1" t="s">
        <v>85</v>
      </c>
      <c r="F658" s="1" t="str">
        <f>VLOOKUP(B:B,'[1]RTS REPORT (Q1)'!$B:$F,5,FALSE)</f>
        <v>CFD-FOREX Majors</v>
      </c>
      <c r="G658" s="1" t="str">
        <f>VLOOKUP(B:B,'[1]RTS REPORT (Q1)'!$B:$G,6,FALSE)</f>
        <v>GBP</v>
      </c>
    </row>
    <row r="659" spans="1:7" s="1" customFormat="1" x14ac:dyDescent="0.25">
      <c r="A659" s="3">
        <v>43698</v>
      </c>
      <c r="B659" s="1" t="s">
        <v>8</v>
      </c>
      <c r="C659" s="1" t="str">
        <f>VLOOKUP(B:B,'[1]RTS REPORT (Q1)'!$B:$C,2,FALSE)</f>
        <v>DAX INDEX</v>
      </c>
      <c r="D659" s="1" t="str">
        <f>VLOOKUP(B:B,'[1]RTS REPORT (Q1)'!$B:$D,3,FALSE)</f>
        <v>25€*Index points</v>
      </c>
      <c r="E659" s="1" t="s">
        <v>85</v>
      </c>
      <c r="F659" s="1" t="str">
        <f>VLOOKUP(B:B,'[1]RTS REPORT (Q1)'!$B:$F,5,FALSE)</f>
        <v>CFD-INDEX</v>
      </c>
      <c r="G659" s="1" t="str">
        <f>VLOOKUP(B:B,'[1]RTS REPORT (Q1)'!$B:$G,6,FALSE)</f>
        <v>EUR</v>
      </c>
    </row>
    <row r="660" spans="1:7" s="1" customFormat="1" x14ac:dyDescent="0.25">
      <c r="A660" s="3">
        <v>43698</v>
      </c>
      <c r="B660" s="1" t="s">
        <v>11</v>
      </c>
      <c r="C660" s="1" t="str">
        <f>VLOOKUP(B:B,'[1]RTS REPORT (Q1)'!$B:$C,2,FALSE)</f>
        <v>Mini-FTSE MIB INDEX</v>
      </c>
      <c r="D660" s="1" t="str">
        <f>VLOOKUP(B:B,'[1]RTS REPORT (Q1)'!$B:$D,3,FALSE)</f>
        <v>1€*Index points</v>
      </c>
      <c r="E660" s="1" t="s">
        <v>85</v>
      </c>
      <c r="F660" s="1" t="str">
        <f>VLOOKUP(B:B,'[1]RTS REPORT (Q1)'!$B:$F,5,FALSE)</f>
        <v>CFD-INDEX</v>
      </c>
      <c r="G660" s="1" t="str">
        <f>VLOOKUP(B:B,'[1]RTS REPORT (Q1)'!$B:$G,6,FALSE)</f>
        <v>EUR</v>
      </c>
    </row>
    <row r="661" spans="1:7" s="1" customFormat="1" x14ac:dyDescent="0.25">
      <c r="A661" s="3">
        <v>43698</v>
      </c>
      <c r="B661" s="1" t="s">
        <v>8</v>
      </c>
      <c r="C661" s="1" t="str">
        <f>VLOOKUP(B:B,'[1]RTS REPORT (Q1)'!$B:$C,2,FALSE)</f>
        <v>DAX INDEX</v>
      </c>
      <c r="D661" s="1" t="str">
        <f>VLOOKUP(B:B,'[1]RTS REPORT (Q1)'!$B:$D,3,FALSE)</f>
        <v>25€*Index points</v>
      </c>
      <c r="E661" s="1" t="s">
        <v>85</v>
      </c>
      <c r="F661" s="1" t="str">
        <f>VLOOKUP(B:B,'[1]RTS REPORT (Q1)'!$B:$F,5,FALSE)</f>
        <v>CFD-INDEX</v>
      </c>
      <c r="G661" s="1" t="str">
        <f>VLOOKUP(B:B,'[1]RTS REPORT (Q1)'!$B:$G,6,FALSE)</f>
        <v>EUR</v>
      </c>
    </row>
    <row r="662" spans="1:7" s="1" customFormat="1" x14ac:dyDescent="0.25">
      <c r="A662" s="3">
        <v>43698</v>
      </c>
      <c r="B662" s="1" t="s">
        <v>20</v>
      </c>
      <c r="C662" s="1" t="str">
        <f>VLOOKUP(B:B,'[1]RTS REPORT (Q1)'!$B:$C,2,FALSE)</f>
        <v xml:space="preserve">EURO vs US DOLLAR </v>
      </c>
      <c r="D662" s="1" t="str">
        <f>VLOOKUP(B:B,'[1]RTS REPORT (Q1)'!$B:$D,3,FALSE)</f>
        <v>100,000 EUR</v>
      </c>
      <c r="E662" s="1" t="s">
        <v>85</v>
      </c>
      <c r="F662" s="1" t="str">
        <f>VLOOKUP(B:B,'[1]RTS REPORT (Q1)'!$B:$F,5,FALSE)</f>
        <v>CFD-FOREX Majors</v>
      </c>
      <c r="G662" s="1" t="str">
        <f>VLOOKUP(B:B,'[1]RTS REPORT (Q1)'!$B:$G,6,FALSE)</f>
        <v>EUR</v>
      </c>
    </row>
    <row r="663" spans="1:7" s="1" customFormat="1" x14ac:dyDescent="0.25">
      <c r="A663" s="3">
        <v>43698</v>
      </c>
      <c r="B663" s="1" t="s">
        <v>28</v>
      </c>
      <c r="C663" s="1" t="str">
        <f>VLOOKUP(B:B,'[1]RTS REPORT (Q1)'!$B:$C,2,FALSE)</f>
        <v xml:space="preserve">US DOLLAR vs SWISS FRANC </v>
      </c>
      <c r="D663" s="1" t="str">
        <f>VLOOKUP(B:B,'[1]RTS REPORT (Q1)'!$B:$D,3,FALSE)</f>
        <v>100,000 USD</v>
      </c>
      <c r="E663" s="1" t="s">
        <v>85</v>
      </c>
      <c r="F663" s="1" t="str">
        <f>VLOOKUP(B:B,'[1]RTS REPORT (Q1)'!$B:$F,5,FALSE)</f>
        <v>CFD-FOREX Majors</v>
      </c>
      <c r="G663" s="1" t="str">
        <f>VLOOKUP(B:B,'[1]RTS REPORT (Q1)'!$B:$G,6,FALSE)</f>
        <v>USD</v>
      </c>
    </row>
    <row r="664" spans="1:7" s="1" customFormat="1" x14ac:dyDescent="0.25">
      <c r="A664" s="3">
        <v>43698</v>
      </c>
      <c r="B664" s="1" t="s">
        <v>8</v>
      </c>
      <c r="C664" s="1" t="str">
        <f>VLOOKUP(B:B,'[1]RTS REPORT (Q1)'!$B:$C,2,FALSE)</f>
        <v>DAX INDEX</v>
      </c>
      <c r="D664" s="1" t="str">
        <f>VLOOKUP(B:B,'[1]RTS REPORT (Q1)'!$B:$D,3,FALSE)</f>
        <v>25€*Index points</v>
      </c>
      <c r="E664" s="1" t="s">
        <v>85</v>
      </c>
      <c r="F664" s="1" t="str">
        <f>VLOOKUP(B:B,'[1]RTS REPORT (Q1)'!$B:$F,5,FALSE)</f>
        <v>CFD-INDEX</v>
      </c>
      <c r="G664" s="1" t="str">
        <f>VLOOKUP(B:B,'[1]RTS REPORT (Q1)'!$B:$G,6,FALSE)</f>
        <v>EUR</v>
      </c>
    </row>
    <row r="665" spans="1:7" s="1" customFormat="1" x14ac:dyDescent="0.25">
      <c r="A665" s="3">
        <v>43698</v>
      </c>
      <c r="B665" s="1" t="s">
        <v>21</v>
      </c>
      <c r="C665" s="1" t="str">
        <f>VLOOKUP(B:B,'[1]RTS REPORT (Q1)'!$B:$C,2,FALSE)</f>
        <v>GREAT BRITAIN POUND vs US DOLLAR</v>
      </c>
      <c r="D665" s="1" t="str">
        <f>VLOOKUP(B:B,'[1]RTS REPORT (Q1)'!$B:$D,3,FALSE)</f>
        <v>100,000 GBP</v>
      </c>
      <c r="E665" s="1" t="s">
        <v>85</v>
      </c>
      <c r="F665" s="1" t="str">
        <f>VLOOKUP(B:B,'[1]RTS REPORT (Q1)'!$B:$F,5,FALSE)</f>
        <v>CFD-FOREX Majors</v>
      </c>
      <c r="G665" s="1" t="str">
        <f>VLOOKUP(B:B,'[1]RTS REPORT (Q1)'!$B:$G,6,FALSE)</f>
        <v>GBP</v>
      </c>
    </row>
    <row r="666" spans="1:7" s="1" customFormat="1" x14ac:dyDescent="0.25">
      <c r="A666" s="3">
        <v>43698</v>
      </c>
      <c r="B666" s="1" t="s">
        <v>21</v>
      </c>
      <c r="C666" s="1" t="str">
        <f>VLOOKUP(B:B,'[1]RTS REPORT (Q1)'!$B:$C,2,FALSE)</f>
        <v>GREAT BRITAIN POUND vs US DOLLAR</v>
      </c>
      <c r="D666" s="1" t="str">
        <f>VLOOKUP(B:B,'[1]RTS REPORT (Q1)'!$B:$D,3,FALSE)</f>
        <v>100,000 GBP</v>
      </c>
      <c r="E666" s="1" t="s">
        <v>85</v>
      </c>
      <c r="F666" s="1" t="str">
        <f>VLOOKUP(B:B,'[1]RTS REPORT (Q1)'!$B:$F,5,FALSE)</f>
        <v>CFD-FOREX Majors</v>
      </c>
      <c r="G666" s="1" t="str">
        <f>VLOOKUP(B:B,'[1]RTS REPORT (Q1)'!$B:$G,6,FALSE)</f>
        <v>GBP</v>
      </c>
    </row>
    <row r="667" spans="1:7" s="1" customFormat="1" x14ac:dyDescent="0.25">
      <c r="A667" s="3">
        <v>43698</v>
      </c>
      <c r="B667" s="1" t="s">
        <v>21</v>
      </c>
      <c r="C667" s="1" t="str">
        <f>VLOOKUP(B:B,'[1]RTS REPORT (Q1)'!$B:$C,2,FALSE)</f>
        <v>GREAT BRITAIN POUND vs US DOLLAR</v>
      </c>
      <c r="D667" s="1" t="str">
        <f>VLOOKUP(B:B,'[1]RTS REPORT (Q1)'!$B:$D,3,FALSE)</f>
        <v>100,000 GBP</v>
      </c>
      <c r="E667" s="1" t="s">
        <v>85</v>
      </c>
      <c r="F667" s="1" t="str">
        <f>VLOOKUP(B:B,'[1]RTS REPORT (Q1)'!$B:$F,5,FALSE)</f>
        <v>CFD-FOREX Majors</v>
      </c>
      <c r="G667" s="1" t="str">
        <f>VLOOKUP(B:B,'[1]RTS REPORT (Q1)'!$B:$G,6,FALSE)</f>
        <v>GBP</v>
      </c>
    </row>
    <row r="668" spans="1:7" s="1" customFormat="1" x14ac:dyDescent="0.25">
      <c r="A668" s="3">
        <v>43698</v>
      </c>
      <c r="B668" s="1" t="s">
        <v>21</v>
      </c>
      <c r="C668" s="1" t="str">
        <f>VLOOKUP(B:B,'[1]RTS REPORT (Q1)'!$B:$C,2,FALSE)</f>
        <v>GREAT BRITAIN POUND vs US DOLLAR</v>
      </c>
      <c r="D668" s="1" t="str">
        <f>VLOOKUP(B:B,'[1]RTS REPORT (Q1)'!$B:$D,3,FALSE)</f>
        <v>100,000 GBP</v>
      </c>
      <c r="E668" s="1" t="s">
        <v>85</v>
      </c>
      <c r="F668" s="1" t="str">
        <f>VLOOKUP(B:B,'[1]RTS REPORT (Q1)'!$B:$F,5,FALSE)</f>
        <v>CFD-FOREX Majors</v>
      </c>
      <c r="G668" s="1" t="str">
        <f>VLOOKUP(B:B,'[1]RTS REPORT (Q1)'!$B:$G,6,FALSE)</f>
        <v>GBP</v>
      </c>
    </row>
    <row r="669" spans="1:7" s="1" customFormat="1" x14ac:dyDescent="0.25">
      <c r="A669" s="3">
        <v>43698</v>
      </c>
      <c r="B669" s="1" t="s">
        <v>21</v>
      </c>
      <c r="C669" s="1" t="str">
        <f>VLOOKUP(B:B,'[1]RTS REPORT (Q1)'!$B:$C,2,FALSE)</f>
        <v>GREAT BRITAIN POUND vs US DOLLAR</v>
      </c>
      <c r="D669" s="1" t="str">
        <f>VLOOKUP(B:B,'[1]RTS REPORT (Q1)'!$B:$D,3,FALSE)</f>
        <v>100,000 GBP</v>
      </c>
      <c r="E669" s="1" t="s">
        <v>85</v>
      </c>
      <c r="F669" s="1" t="str">
        <f>VLOOKUP(B:B,'[1]RTS REPORT (Q1)'!$B:$F,5,FALSE)</f>
        <v>CFD-FOREX Majors</v>
      </c>
      <c r="G669" s="1" t="str">
        <f>VLOOKUP(B:B,'[1]RTS REPORT (Q1)'!$B:$G,6,FALSE)</f>
        <v>GBP</v>
      </c>
    </row>
    <row r="670" spans="1:7" s="1" customFormat="1" x14ac:dyDescent="0.25">
      <c r="A670" s="3">
        <v>43698</v>
      </c>
      <c r="B670" s="1" t="s">
        <v>21</v>
      </c>
      <c r="C670" s="1" t="str">
        <f>VLOOKUP(B:B,'[1]RTS REPORT (Q1)'!$B:$C,2,FALSE)</f>
        <v>GREAT BRITAIN POUND vs US DOLLAR</v>
      </c>
      <c r="D670" s="1" t="str">
        <f>VLOOKUP(B:B,'[1]RTS REPORT (Q1)'!$B:$D,3,FALSE)</f>
        <v>100,000 GBP</v>
      </c>
      <c r="E670" s="1" t="s">
        <v>85</v>
      </c>
      <c r="F670" s="1" t="str">
        <f>VLOOKUP(B:B,'[1]RTS REPORT (Q1)'!$B:$F,5,FALSE)</f>
        <v>CFD-FOREX Majors</v>
      </c>
      <c r="G670" s="1" t="str">
        <f>VLOOKUP(B:B,'[1]RTS REPORT (Q1)'!$B:$G,6,FALSE)</f>
        <v>GBP</v>
      </c>
    </row>
    <row r="671" spans="1:7" s="1" customFormat="1" x14ac:dyDescent="0.25">
      <c r="A671" s="3">
        <v>43699</v>
      </c>
      <c r="B671" s="1" t="s">
        <v>8</v>
      </c>
      <c r="C671" s="1" t="str">
        <f>VLOOKUP(B:B,'[1]RTS REPORT (Q1)'!$B:$C,2,FALSE)</f>
        <v>DAX INDEX</v>
      </c>
      <c r="D671" s="1" t="str">
        <f>VLOOKUP(B:B,'[1]RTS REPORT (Q1)'!$B:$D,3,FALSE)</f>
        <v>25€*Index points</v>
      </c>
      <c r="E671" s="1" t="s">
        <v>85</v>
      </c>
      <c r="F671" s="1" t="str">
        <f>VLOOKUP(B:B,'[1]RTS REPORT (Q1)'!$B:$F,5,FALSE)</f>
        <v>CFD-INDEX</v>
      </c>
      <c r="G671" s="1" t="str">
        <f>VLOOKUP(B:B,'[1]RTS REPORT (Q1)'!$B:$G,6,FALSE)</f>
        <v>EUR</v>
      </c>
    </row>
    <row r="672" spans="1:7" s="1" customFormat="1" x14ac:dyDescent="0.25">
      <c r="A672" s="3">
        <v>43699</v>
      </c>
      <c r="B672" s="1" t="s">
        <v>8</v>
      </c>
      <c r="C672" s="1" t="str">
        <f>VLOOKUP(B:B,'[1]RTS REPORT (Q1)'!$B:$C,2,FALSE)</f>
        <v>DAX INDEX</v>
      </c>
      <c r="D672" s="1" t="str">
        <f>VLOOKUP(B:B,'[1]RTS REPORT (Q1)'!$B:$D,3,FALSE)</f>
        <v>25€*Index points</v>
      </c>
      <c r="E672" s="1" t="s">
        <v>85</v>
      </c>
      <c r="F672" s="1" t="str">
        <f>VLOOKUP(B:B,'[1]RTS REPORT (Q1)'!$B:$F,5,FALSE)</f>
        <v>CFD-INDEX</v>
      </c>
      <c r="G672" s="1" t="str">
        <f>VLOOKUP(B:B,'[1]RTS REPORT (Q1)'!$B:$G,6,FALSE)</f>
        <v>EUR</v>
      </c>
    </row>
    <row r="673" spans="1:7" s="1" customFormat="1" x14ac:dyDescent="0.25">
      <c r="A673" s="3">
        <v>43699</v>
      </c>
      <c r="B673" s="1" t="s">
        <v>32</v>
      </c>
      <c r="C673" s="1" t="str">
        <f>VLOOKUP(B:B,'[1]RTS REPORT (Q1)'!$B:$C,2,FALSE)</f>
        <v xml:space="preserve">EURO vs JANANESE YEN </v>
      </c>
      <c r="D673" s="1" t="str">
        <f>VLOOKUP(B:B,'[1]RTS REPORT (Q1)'!$B:$D,3,FALSE)</f>
        <v>100,000 EUR</v>
      </c>
      <c r="E673" s="1" t="s">
        <v>85</v>
      </c>
      <c r="F673" s="1" t="str">
        <f>VLOOKUP(B:B,'[1]RTS REPORT (Q1)'!$B:$F,5,FALSE)</f>
        <v>CFD-Forex Major Crosses</v>
      </c>
      <c r="G673" s="1" t="str">
        <f>VLOOKUP(B:B,'[1]RTS REPORT (Q1)'!$B:$G,6,FALSE)</f>
        <v>EUR</v>
      </c>
    </row>
    <row r="674" spans="1:7" s="1" customFormat="1" x14ac:dyDescent="0.25">
      <c r="A674" s="3">
        <v>43699</v>
      </c>
      <c r="B674" s="1" t="s">
        <v>8</v>
      </c>
      <c r="C674" s="1" t="str">
        <f>VLOOKUP(B:B,'[1]RTS REPORT (Q1)'!$B:$C,2,FALSE)</f>
        <v>DAX INDEX</v>
      </c>
      <c r="D674" s="1" t="str">
        <f>VLOOKUP(B:B,'[1]RTS REPORT (Q1)'!$B:$D,3,FALSE)</f>
        <v>25€*Index points</v>
      </c>
      <c r="E674" s="1" t="s">
        <v>85</v>
      </c>
      <c r="F674" s="1" t="str">
        <f>VLOOKUP(B:B,'[1]RTS REPORT (Q1)'!$B:$F,5,FALSE)</f>
        <v>CFD-INDEX</v>
      </c>
      <c r="G674" s="1" t="str">
        <f>VLOOKUP(B:B,'[1]RTS REPORT (Q1)'!$B:$G,6,FALSE)</f>
        <v>EUR</v>
      </c>
    </row>
    <row r="675" spans="1:7" s="1" customFormat="1" x14ac:dyDescent="0.25">
      <c r="A675" s="3">
        <v>43699</v>
      </c>
      <c r="B675" s="1" t="s">
        <v>31</v>
      </c>
      <c r="C675" s="1" t="str">
        <f>VLOOKUP(B:B,'[1]RTS REPORT (Q1)'!$B:$C,2,FALSE)</f>
        <v>US DOLLAR vs CANADIAN DOLLAR</v>
      </c>
      <c r="D675" s="1" t="str">
        <f>VLOOKUP(B:B,'[1]RTS REPORT (Q1)'!$B:$D,3,FALSE)</f>
        <v>100,000 USD</v>
      </c>
      <c r="E675" s="1" t="s">
        <v>85</v>
      </c>
      <c r="F675" s="1" t="str">
        <f>VLOOKUP(B:B,'[1]RTS REPORT (Q1)'!$B:$F,5,FALSE)</f>
        <v>CFD-FOREX Majors</v>
      </c>
      <c r="G675" s="1" t="str">
        <f>VLOOKUP(B:B,'[1]RTS REPORT (Q1)'!$B:$G,6,FALSE)</f>
        <v>USD</v>
      </c>
    </row>
    <row r="676" spans="1:7" s="1" customFormat="1" x14ac:dyDescent="0.25">
      <c r="A676" s="3">
        <v>43699</v>
      </c>
      <c r="B676" s="1" t="s">
        <v>8</v>
      </c>
      <c r="C676" s="1" t="str">
        <f>VLOOKUP(B:B,'[1]RTS REPORT (Q1)'!$B:$C,2,FALSE)</f>
        <v>DAX INDEX</v>
      </c>
      <c r="D676" s="1" t="str">
        <f>VLOOKUP(B:B,'[1]RTS REPORT (Q1)'!$B:$D,3,FALSE)</f>
        <v>25€*Index points</v>
      </c>
      <c r="E676" s="1" t="s">
        <v>85</v>
      </c>
      <c r="F676" s="1" t="str">
        <f>VLOOKUP(B:B,'[1]RTS REPORT (Q1)'!$B:$F,5,FALSE)</f>
        <v>CFD-INDEX</v>
      </c>
      <c r="G676" s="1" t="str">
        <f>VLOOKUP(B:B,'[1]RTS REPORT (Q1)'!$B:$G,6,FALSE)</f>
        <v>EUR</v>
      </c>
    </row>
    <row r="677" spans="1:7" s="1" customFormat="1" x14ac:dyDescent="0.25">
      <c r="A677" s="3">
        <v>43699</v>
      </c>
      <c r="B677" s="1" t="s">
        <v>32</v>
      </c>
      <c r="C677" s="1" t="str">
        <f>VLOOKUP(B:B,'[1]RTS REPORT (Q1)'!$B:$C,2,FALSE)</f>
        <v xml:space="preserve">EURO vs JANANESE YEN </v>
      </c>
      <c r="D677" s="1" t="str">
        <f>VLOOKUP(B:B,'[1]RTS REPORT (Q1)'!$B:$D,3,FALSE)</f>
        <v>100,000 EUR</v>
      </c>
      <c r="E677" s="1" t="s">
        <v>85</v>
      </c>
      <c r="F677" s="1" t="str">
        <f>VLOOKUP(B:B,'[1]RTS REPORT (Q1)'!$B:$F,5,FALSE)</f>
        <v>CFD-Forex Major Crosses</v>
      </c>
      <c r="G677" s="1" t="str">
        <f>VLOOKUP(B:B,'[1]RTS REPORT (Q1)'!$B:$G,6,FALSE)</f>
        <v>EUR</v>
      </c>
    </row>
    <row r="678" spans="1:7" s="1" customFormat="1" x14ac:dyDescent="0.25">
      <c r="A678" s="3">
        <v>43699</v>
      </c>
      <c r="B678" s="1" t="s">
        <v>20</v>
      </c>
      <c r="C678" s="1" t="str">
        <f>VLOOKUP(B:B,'[1]RTS REPORT (Q1)'!$B:$C,2,FALSE)</f>
        <v xml:space="preserve">EURO vs US DOLLAR </v>
      </c>
      <c r="D678" s="1" t="str">
        <f>VLOOKUP(B:B,'[1]RTS REPORT (Q1)'!$B:$D,3,FALSE)</f>
        <v>100,000 EUR</v>
      </c>
      <c r="E678" s="1" t="s">
        <v>85</v>
      </c>
      <c r="F678" s="1" t="str">
        <f>VLOOKUP(B:B,'[1]RTS REPORT (Q1)'!$B:$F,5,FALSE)</f>
        <v>CFD-FOREX Majors</v>
      </c>
      <c r="G678" s="1" t="str">
        <f>VLOOKUP(B:B,'[1]RTS REPORT (Q1)'!$B:$G,6,FALSE)</f>
        <v>EUR</v>
      </c>
    </row>
    <row r="679" spans="1:7" s="1" customFormat="1" x14ac:dyDescent="0.25">
      <c r="A679" s="3">
        <v>43699</v>
      </c>
      <c r="B679" s="1" t="s">
        <v>26</v>
      </c>
      <c r="C679" s="1" t="str">
        <f>VLOOKUP(B:B,'[1]RTS REPORT (Q1)'!$B:$C,2,FALSE)</f>
        <v xml:space="preserve">US DOLLAR vs TURKISH LIRA </v>
      </c>
      <c r="D679" s="1" t="str">
        <f>VLOOKUP(B:B,'[1]RTS REPORT (Q1)'!$B:$D,3,FALSE)</f>
        <v>100,000 USD</v>
      </c>
      <c r="E679" s="1" t="s">
        <v>85</v>
      </c>
      <c r="F679" s="1" t="str">
        <f>VLOOKUP(B:B,'[1]RTS REPORT (Q1)'!$B:$F,5,FALSE)</f>
        <v>CFD-Forex Exotics/Nordics</v>
      </c>
      <c r="G679" s="1" t="str">
        <f>VLOOKUP(B:B,'[1]RTS REPORT (Q1)'!$B:$G,6,FALSE)</f>
        <v>USD</v>
      </c>
    </row>
    <row r="680" spans="1:7" s="1" customFormat="1" x14ac:dyDescent="0.25">
      <c r="A680" s="3">
        <v>43699</v>
      </c>
      <c r="B680" s="1" t="s">
        <v>25</v>
      </c>
      <c r="C680" s="1" t="str">
        <f>VLOOKUP(B:B,'[1]RTS REPORT (Q1)'!$B:$C,2,FALSE)</f>
        <v>Troy Ounce Gold vs USD</v>
      </c>
      <c r="D680" s="1" t="str">
        <f>VLOOKUP(B:B,'[1]RTS REPORT (Q1)'!$B:$D,3,FALSE)</f>
        <v>100 Troy Ounce</v>
      </c>
      <c r="E680" s="1" t="s">
        <v>85</v>
      </c>
      <c r="F680" s="1" t="str">
        <f>VLOOKUP(B:B,'[1]RTS REPORT (Q1)'!$B:$F,5,FALSE)</f>
        <v>CFD-PRECIOUS METALS</v>
      </c>
      <c r="G680" s="1" t="str">
        <f>VLOOKUP(B:B,'[1]RTS REPORT (Q1)'!$B:$G,6,FALSE)</f>
        <v>XAU</v>
      </c>
    </row>
    <row r="681" spans="1:7" s="1" customFormat="1" x14ac:dyDescent="0.25">
      <c r="A681" s="3">
        <v>43699</v>
      </c>
      <c r="B681" s="1" t="s">
        <v>25</v>
      </c>
      <c r="C681" s="1" t="str">
        <f>VLOOKUP(B:B,'[1]RTS REPORT (Q1)'!$B:$C,2,FALSE)</f>
        <v>Troy Ounce Gold vs USD</v>
      </c>
      <c r="D681" s="1" t="str">
        <f>VLOOKUP(B:B,'[1]RTS REPORT (Q1)'!$B:$D,3,FALSE)</f>
        <v>100 Troy Ounce</v>
      </c>
      <c r="E681" s="1" t="s">
        <v>85</v>
      </c>
      <c r="F681" s="1" t="str">
        <f>VLOOKUP(B:B,'[1]RTS REPORT (Q1)'!$B:$F,5,FALSE)</f>
        <v>CFD-PRECIOUS METALS</v>
      </c>
      <c r="G681" s="1" t="str">
        <f>VLOOKUP(B:B,'[1]RTS REPORT (Q1)'!$B:$G,6,FALSE)</f>
        <v>XAU</v>
      </c>
    </row>
    <row r="682" spans="1:7" s="1" customFormat="1" x14ac:dyDescent="0.25">
      <c r="A682" s="3">
        <v>43699</v>
      </c>
      <c r="B682" s="1" t="s">
        <v>21</v>
      </c>
      <c r="C682" s="1" t="str">
        <f>VLOOKUP(B:B,'[1]RTS REPORT (Q1)'!$B:$C,2,FALSE)</f>
        <v>GREAT BRITAIN POUND vs US DOLLAR</v>
      </c>
      <c r="D682" s="1" t="str">
        <f>VLOOKUP(B:B,'[1]RTS REPORT (Q1)'!$B:$D,3,FALSE)</f>
        <v>100,000 GBP</v>
      </c>
      <c r="E682" s="1" t="s">
        <v>85</v>
      </c>
      <c r="F682" s="1" t="str">
        <f>VLOOKUP(B:B,'[1]RTS REPORT (Q1)'!$B:$F,5,FALSE)</f>
        <v>CFD-FOREX Majors</v>
      </c>
      <c r="G682" s="1" t="str">
        <f>VLOOKUP(B:B,'[1]RTS REPORT (Q1)'!$B:$G,6,FALSE)</f>
        <v>GBP</v>
      </c>
    </row>
    <row r="683" spans="1:7" s="1" customFormat="1" x14ac:dyDescent="0.25">
      <c r="A683" s="3">
        <v>43699</v>
      </c>
      <c r="B683" s="1" t="s">
        <v>44</v>
      </c>
      <c r="C683" s="1" t="s">
        <v>63</v>
      </c>
      <c r="D683" s="1" t="s">
        <v>83</v>
      </c>
      <c r="E683" s="1" t="s">
        <v>85</v>
      </c>
      <c r="F683" s="1" t="s">
        <v>91</v>
      </c>
      <c r="G683" s="1" t="s">
        <v>15</v>
      </c>
    </row>
    <row r="684" spans="1:7" s="1" customFormat="1" x14ac:dyDescent="0.25">
      <c r="A684" s="3">
        <v>43699</v>
      </c>
      <c r="B684" s="1" t="s">
        <v>21</v>
      </c>
      <c r="C684" s="1" t="str">
        <f>VLOOKUP(B:B,'[1]RTS REPORT (Q1)'!$B:$C,2,FALSE)</f>
        <v>GREAT BRITAIN POUND vs US DOLLAR</v>
      </c>
      <c r="D684" s="1" t="str">
        <f>VLOOKUP(B:B,'[1]RTS REPORT (Q1)'!$B:$D,3,FALSE)</f>
        <v>100,000 GBP</v>
      </c>
      <c r="E684" s="1" t="s">
        <v>85</v>
      </c>
      <c r="F684" s="1" t="str">
        <f>VLOOKUP(B:B,'[1]RTS REPORT (Q1)'!$B:$F,5,FALSE)</f>
        <v>CFD-FOREX Majors</v>
      </c>
      <c r="G684" s="1" t="str">
        <f>VLOOKUP(B:B,'[1]RTS REPORT (Q1)'!$B:$G,6,FALSE)</f>
        <v>GBP</v>
      </c>
    </row>
    <row r="685" spans="1:7" s="1" customFormat="1" x14ac:dyDescent="0.25">
      <c r="A685" s="3">
        <v>43699</v>
      </c>
      <c r="B685" s="1" t="s">
        <v>21</v>
      </c>
      <c r="C685" s="1" t="str">
        <f>VLOOKUP(B:B,'[1]RTS REPORT (Q1)'!$B:$C,2,FALSE)</f>
        <v>GREAT BRITAIN POUND vs US DOLLAR</v>
      </c>
      <c r="D685" s="1" t="str">
        <f>VLOOKUP(B:B,'[1]RTS REPORT (Q1)'!$B:$D,3,FALSE)</f>
        <v>100,000 GBP</v>
      </c>
      <c r="E685" s="1" t="s">
        <v>85</v>
      </c>
      <c r="F685" s="1" t="str">
        <f>VLOOKUP(B:B,'[1]RTS REPORT (Q1)'!$B:$F,5,FALSE)</f>
        <v>CFD-FOREX Majors</v>
      </c>
      <c r="G685" s="1" t="str">
        <f>VLOOKUP(B:B,'[1]RTS REPORT (Q1)'!$B:$G,6,FALSE)</f>
        <v>GBP</v>
      </c>
    </row>
    <row r="686" spans="1:7" s="1" customFormat="1" x14ac:dyDescent="0.25">
      <c r="A686" s="3">
        <v>43699</v>
      </c>
      <c r="B686" s="1" t="s">
        <v>44</v>
      </c>
      <c r="C686" s="1" t="s">
        <v>63</v>
      </c>
      <c r="D686" s="1" t="s">
        <v>83</v>
      </c>
      <c r="E686" s="1" t="s">
        <v>85</v>
      </c>
      <c r="F686" s="1" t="s">
        <v>91</v>
      </c>
      <c r="G686" s="1" t="s">
        <v>15</v>
      </c>
    </row>
    <row r="687" spans="1:7" s="1" customFormat="1" x14ac:dyDescent="0.25">
      <c r="A687" s="3">
        <v>43699</v>
      </c>
      <c r="B687" s="1" t="s">
        <v>25</v>
      </c>
      <c r="C687" s="1" t="str">
        <f>VLOOKUP(B:B,'[1]RTS REPORT (Q1)'!$B:$C,2,FALSE)</f>
        <v>Troy Ounce Gold vs USD</v>
      </c>
      <c r="D687" s="1" t="str">
        <f>VLOOKUP(B:B,'[1]RTS REPORT (Q1)'!$B:$D,3,FALSE)</f>
        <v>100 Troy Ounce</v>
      </c>
      <c r="E687" s="1" t="s">
        <v>85</v>
      </c>
      <c r="F687" s="1" t="str">
        <f>VLOOKUP(B:B,'[1]RTS REPORT (Q1)'!$B:$F,5,FALSE)</f>
        <v>CFD-PRECIOUS METALS</v>
      </c>
      <c r="G687" s="1" t="str">
        <f>VLOOKUP(B:B,'[1]RTS REPORT (Q1)'!$B:$G,6,FALSE)</f>
        <v>XAU</v>
      </c>
    </row>
    <row r="688" spans="1:7" s="1" customFormat="1" x14ac:dyDescent="0.25">
      <c r="A688" s="3">
        <v>43699</v>
      </c>
      <c r="B688" s="1" t="s">
        <v>44</v>
      </c>
      <c r="C688" s="1" t="s">
        <v>63</v>
      </c>
      <c r="D688" s="1" t="s">
        <v>83</v>
      </c>
      <c r="E688" s="1" t="s">
        <v>85</v>
      </c>
      <c r="F688" s="1" t="s">
        <v>91</v>
      </c>
      <c r="G688" s="1" t="s">
        <v>15</v>
      </c>
    </row>
    <row r="689" spans="1:7" s="1" customFormat="1" x14ac:dyDescent="0.25">
      <c r="A689" s="3">
        <v>43699</v>
      </c>
      <c r="B689" s="1" t="s">
        <v>33</v>
      </c>
      <c r="C689" s="1" t="str">
        <f>VLOOKUP(B:B,'[1]RTS REPORT (Q1)'!$B:$C,2,FALSE)</f>
        <v xml:space="preserve">EURO vs GREAT BRITAIN POUND </v>
      </c>
      <c r="D689" s="1" t="str">
        <f>VLOOKUP(B:B,'[1]RTS REPORT (Q1)'!$B:$D,3,FALSE)</f>
        <v>100,000 EUR</v>
      </c>
      <c r="E689" s="1" t="s">
        <v>85</v>
      </c>
      <c r="F689" s="1" t="str">
        <f>VLOOKUP(B:B,'[1]RTS REPORT (Q1)'!$B:$F,5,FALSE)</f>
        <v>CFD-Forex Major Crosses</v>
      </c>
      <c r="G689" s="1" t="str">
        <f>VLOOKUP(B:B,'[1]RTS REPORT (Q1)'!$B:$G,6,FALSE)</f>
        <v>EUR</v>
      </c>
    </row>
    <row r="690" spans="1:7" s="1" customFormat="1" x14ac:dyDescent="0.25">
      <c r="A690" s="3">
        <v>43699</v>
      </c>
      <c r="B690" s="1" t="s">
        <v>33</v>
      </c>
      <c r="C690" s="1" t="str">
        <f>VLOOKUP(B:B,'[1]RTS REPORT (Q1)'!$B:$C,2,FALSE)</f>
        <v xml:space="preserve">EURO vs GREAT BRITAIN POUND </v>
      </c>
      <c r="D690" s="1" t="str">
        <f>VLOOKUP(B:B,'[1]RTS REPORT (Q1)'!$B:$D,3,FALSE)</f>
        <v>100,000 EUR</v>
      </c>
      <c r="E690" s="1" t="s">
        <v>85</v>
      </c>
      <c r="F690" s="1" t="str">
        <f>VLOOKUP(B:B,'[1]RTS REPORT (Q1)'!$B:$F,5,FALSE)</f>
        <v>CFD-Forex Major Crosses</v>
      </c>
      <c r="G690" s="1" t="str">
        <f>VLOOKUP(B:B,'[1]RTS REPORT (Q1)'!$B:$G,6,FALSE)</f>
        <v>EUR</v>
      </c>
    </row>
    <row r="691" spans="1:7" s="1" customFormat="1" x14ac:dyDescent="0.25">
      <c r="A691" s="3">
        <v>43699</v>
      </c>
      <c r="B691" s="1" t="s">
        <v>33</v>
      </c>
      <c r="C691" s="1" t="str">
        <f>VLOOKUP(B:B,'[1]RTS REPORT (Q1)'!$B:$C,2,FALSE)</f>
        <v xml:space="preserve">EURO vs GREAT BRITAIN POUND </v>
      </c>
      <c r="D691" s="1" t="str">
        <f>VLOOKUP(B:B,'[1]RTS REPORT (Q1)'!$B:$D,3,FALSE)</f>
        <v>100,000 EUR</v>
      </c>
      <c r="E691" s="1" t="s">
        <v>85</v>
      </c>
      <c r="F691" s="1" t="str">
        <f>VLOOKUP(B:B,'[1]RTS REPORT (Q1)'!$B:$F,5,FALSE)</f>
        <v>CFD-Forex Major Crosses</v>
      </c>
      <c r="G691" s="1" t="str">
        <f>VLOOKUP(B:B,'[1]RTS REPORT (Q1)'!$B:$G,6,FALSE)</f>
        <v>EUR</v>
      </c>
    </row>
    <row r="692" spans="1:7" s="1" customFormat="1" x14ac:dyDescent="0.25">
      <c r="A692" s="3">
        <v>43700</v>
      </c>
      <c r="B692" s="1" t="s">
        <v>25</v>
      </c>
      <c r="C692" s="1" t="str">
        <f>VLOOKUP(B:B,'[1]RTS REPORT (Q1)'!$B:$C,2,FALSE)</f>
        <v>Troy Ounce Gold vs USD</v>
      </c>
      <c r="D692" s="1" t="str">
        <f>VLOOKUP(B:B,'[1]RTS REPORT (Q1)'!$B:$D,3,FALSE)</f>
        <v>100 Troy Ounce</v>
      </c>
      <c r="E692" s="1" t="s">
        <v>85</v>
      </c>
      <c r="F692" s="1" t="str">
        <f>VLOOKUP(B:B,'[1]RTS REPORT (Q1)'!$B:$F,5,FALSE)</f>
        <v>CFD-PRECIOUS METALS</v>
      </c>
      <c r="G692" s="1" t="str">
        <f>VLOOKUP(B:B,'[1]RTS REPORT (Q1)'!$B:$G,6,FALSE)</f>
        <v>XAU</v>
      </c>
    </row>
    <row r="693" spans="1:7" s="1" customFormat="1" x14ac:dyDescent="0.25">
      <c r="A693" s="3">
        <v>43700</v>
      </c>
      <c r="B693" s="1" t="s">
        <v>11</v>
      </c>
      <c r="C693" s="1" t="str">
        <f>VLOOKUP(B:B,'[1]RTS REPORT (Q1)'!$B:$C,2,FALSE)</f>
        <v>Mini-FTSE MIB INDEX</v>
      </c>
      <c r="D693" s="1" t="str">
        <f>VLOOKUP(B:B,'[1]RTS REPORT (Q1)'!$B:$D,3,FALSE)</f>
        <v>1€*Index points</v>
      </c>
      <c r="E693" s="1" t="s">
        <v>85</v>
      </c>
      <c r="F693" s="1" t="str">
        <f>VLOOKUP(B:B,'[1]RTS REPORT (Q1)'!$B:$F,5,FALSE)</f>
        <v>CFD-INDEX</v>
      </c>
      <c r="G693" s="1" t="str">
        <f>VLOOKUP(B:B,'[1]RTS REPORT (Q1)'!$B:$G,6,FALSE)</f>
        <v>EUR</v>
      </c>
    </row>
    <row r="694" spans="1:7" s="1" customFormat="1" x14ac:dyDescent="0.25">
      <c r="A694" s="3">
        <v>43700</v>
      </c>
      <c r="B694" s="1" t="s">
        <v>26</v>
      </c>
      <c r="C694" s="1" t="str">
        <f>VLOOKUP(B:B,'[1]RTS REPORT (Q1)'!$B:$C,2,FALSE)</f>
        <v xml:space="preserve">US DOLLAR vs TURKISH LIRA </v>
      </c>
      <c r="D694" s="1" t="str">
        <f>VLOOKUP(B:B,'[1]RTS REPORT (Q1)'!$B:$D,3,FALSE)</f>
        <v>100,000 USD</v>
      </c>
      <c r="E694" s="1" t="s">
        <v>85</v>
      </c>
      <c r="F694" s="1" t="str">
        <f>VLOOKUP(B:B,'[1]RTS REPORT (Q1)'!$B:$F,5,FALSE)</f>
        <v>CFD-Forex Exotics/Nordics</v>
      </c>
      <c r="G694" s="1" t="str">
        <f>VLOOKUP(B:B,'[1]RTS REPORT (Q1)'!$B:$G,6,FALSE)</f>
        <v>USD</v>
      </c>
    </row>
    <row r="695" spans="1:7" s="1" customFormat="1" x14ac:dyDescent="0.25">
      <c r="A695" s="3">
        <v>43700</v>
      </c>
      <c r="B695" s="1" t="s">
        <v>28</v>
      </c>
      <c r="C695" s="1" t="str">
        <f>VLOOKUP(B:B,'[1]RTS REPORT (Q1)'!$B:$C,2,FALSE)</f>
        <v xml:space="preserve">US DOLLAR vs SWISS FRANC </v>
      </c>
      <c r="D695" s="1" t="str">
        <f>VLOOKUP(B:B,'[1]RTS REPORT (Q1)'!$B:$D,3,FALSE)</f>
        <v>100,000 USD</v>
      </c>
      <c r="E695" s="1" t="s">
        <v>85</v>
      </c>
      <c r="F695" s="1" t="str">
        <f>VLOOKUP(B:B,'[1]RTS REPORT (Q1)'!$B:$F,5,FALSE)</f>
        <v>CFD-FOREX Majors</v>
      </c>
      <c r="G695" s="1" t="str">
        <f>VLOOKUP(B:B,'[1]RTS REPORT (Q1)'!$B:$G,6,FALSE)</f>
        <v>USD</v>
      </c>
    </row>
    <row r="696" spans="1:7" s="1" customFormat="1" x14ac:dyDescent="0.25">
      <c r="A696" s="3">
        <v>43700</v>
      </c>
      <c r="B696" s="1" t="s">
        <v>2</v>
      </c>
      <c r="C696" s="1" t="str">
        <f>VLOOKUP(B:B,'[1]RTS REPORT (Q1)'!$B:$C,2,FALSE)</f>
        <v>Mini-Nasdaq INDEX</v>
      </c>
      <c r="D696" s="1" t="str">
        <f>VLOOKUP(B:B,'[1]RTS REPORT (Q1)'!$B:$D,3,FALSE)</f>
        <v>20$*Index points</v>
      </c>
      <c r="E696" s="1" t="s">
        <v>85</v>
      </c>
      <c r="F696" s="1" t="str">
        <f>VLOOKUP(B:B,'[1]RTS REPORT (Q1)'!$B:$F,5,FALSE)</f>
        <v>CFD-INDEX</v>
      </c>
      <c r="G696" s="1" t="str">
        <f>VLOOKUP(B:B,'[1]RTS REPORT (Q1)'!$B:$G,6,FALSE)</f>
        <v>USD</v>
      </c>
    </row>
    <row r="697" spans="1:7" s="1" customFormat="1" x14ac:dyDescent="0.25">
      <c r="A697" s="3">
        <v>43700</v>
      </c>
      <c r="B697" s="1" t="s">
        <v>55</v>
      </c>
      <c r="C697" s="1" t="str">
        <f>VLOOKUP(B:B,'[1]RTS REPORT (Q1)'!$B:$C,2,FALSE)</f>
        <v xml:space="preserve">NEW ZEALAND DOLLAR vs SWISS FRANC </v>
      </c>
      <c r="D697" s="1" t="str">
        <f>VLOOKUP(B:B,'[1]RTS REPORT (Q1)'!$B:$D,3,FALSE)</f>
        <v>100,000 NZD</v>
      </c>
      <c r="E697" s="1" t="s">
        <v>85</v>
      </c>
      <c r="F697" s="1" t="str">
        <f>VLOOKUP(B:B,'[1]RTS REPORT (Q1)'!$B:$F,5,FALSE)</f>
        <v>CFD-Forex Major Crosses</v>
      </c>
      <c r="G697" s="1" t="str">
        <f>VLOOKUP(B:B,'[1]RTS REPORT (Q1)'!$B:$G,6,FALSE)</f>
        <v>NZD</v>
      </c>
    </row>
    <row r="698" spans="1:7" s="1" customFormat="1" x14ac:dyDescent="0.25">
      <c r="A698" s="3">
        <v>43700</v>
      </c>
      <c r="B698" s="1" t="s">
        <v>20</v>
      </c>
      <c r="C698" s="1" t="str">
        <f>VLOOKUP(B:B,'[1]RTS REPORT (Q1)'!$B:$C,2,FALSE)</f>
        <v xml:space="preserve">EURO vs US DOLLAR </v>
      </c>
      <c r="D698" s="1" t="str">
        <f>VLOOKUP(B:B,'[1]RTS REPORT (Q1)'!$B:$D,3,FALSE)</f>
        <v>100,000 EUR</v>
      </c>
      <c r="E698" s="1" t="s">
        <v>85</v>
      </c>
      <c r="F698" s="1" t="str">
        <f>VLOOKUP(B:B,'[1]RTS REPORT (Q1)'!$B:$F,5,FALSE)</f>
        <v>CFD-FOREX Majors</v>
      </c>
      <c r="G698" s="1" t="str">
        <f>VLOOKUP(B:B,'[1]RTS REPORT (Q1)'!$B:$G,6,FALSE)</f>
        <v>EUR</v>
      </c>
    </row>
    <row r="699" spans="1:7" s="1" customFormat="1" x14ac:dyDescent="0.25">
      <c r="A699" s="3">
        <v>43700</v>
      </c>
      <c r="B699" s="1" t="s">
        <v>21</v>
      </c>
      <c r="C699" s="1" t="str">
        <f>VLOOKUP(B:B,'[1]RTS REPORT (Q1)'!$B:$C,2,FALSE)</f>
        <v>GREAT BRITAIN POUND vs US DOLLAR</v>
      </c>
      <c r="D699" s="1" t="str">
        <f>VLOOKUP(B:B,'[1]RTS REPORT (Q1)'!$B:$D,3,FALSE)</f>
        <v>100,000 GBP</v>
      </c>
      <c r="E699" s="1" t="s">
        <v>85</v>
      </c>
      <c r="F699" s="1" t="str">
        <f>VLOOKUP(B:B,'[1]RTS REPORT (Q1)'!$B:$F,5,FALSE)</f>
        <v>CFD-FOREX Majors</v>
      </c>
      <c r="G699" s="1" t="str">
        <f>VLOOKUP(B:B,'[1]RTS REPORT (Q1)'!$B:$G,6,FALSE)</f>
        <v>GBP</v>
      </c>
    </row>
    <row r="700" spans="1:7" s="1" customFormat="1" x14ac:dyDescent="0.25">
      <c r="A700" s="3">
        <v>43700</v>
      </c>
      <c r="B700" s="1" t="s">
        <v>21</v>
      </c>
      <c r="C700" s="1" t="str">
        <f>VLOOKUP(B:B,'[1]RTS REPORT (Q1)'!$B:$C,2,FALSE)</f>
        <v>GREAT BRITAIN POUND vs US DOLLAR</v>
      </c>
      <c r="D700" s="1" t="str">
        <f>VLOOKUP(B:B,'[1]RTS REPORT (Q1)'!$B:$D,3,FALSE)</f>
        <v>100,000 GBP</v>
      </c>
      <c r="E700" s="1" t="s">
        <v>85</v>
      </c>
      <c r="F700" s="1" t="str">
        <f>VLOOKUP(B:B,'[1]RTS REPORT (Q1)'!$B:$F,5,FALSE)</f>
        <v>CFD-FOREX Majors</v>
      </c>
      <c r="G700" s="1" t="str">
        <f>VLOOKUP(B:B,'[1]RTS REPORT (Q1)'!$B:$G,6,FALSE)</f>
        <v>GBP</v>
      </c>
    </row>
    <row r="701" spans="1:7" s="1" customFormat="1" x14ac:dyDescent="0.25">
      <c r="A701" s="3">
        <v>43700</v>
      </c>
      <c r="B701" s="1" t="s">
        <v>21</v>
      </c>
      <c r="C701" s="1" t="str">
        <f>VLOOKUP(B:B,'[1]RTS REPORT (Q1)'!$B:$C,2,FALSE)</f>
        <v>GREAT BRITAIN POUND vs US DOLLAR</v>
      </c>
      <c r="D701" s="1" t="str">
        <f>VLOOKUP(B:B,'[1]RTS REPORT (Q1)'!$B:$D,3,FALSE)</f>
        <v>100,000 GBP</v>
      </c>
      <c r="E701" s="1" t="s">
        <v>85</v>
      </c>
      <c r="F701" s="1" t="str">
        <f>VLOOKUP(B:B,'[1]RTS REPORT (Q1)'!$B:$F,5,FALSE)</f>
        <v>CFD-FOREX Majors</v>
      </c>
      <c r="G701" s="1" t="str">
        <f>VLOOKUP(B:B,'[1]RTS REPORT (Q1)'!$B:$G,6,FALSE)</f>
        <v>GBP</v>
      </c>
    </row>
    <row r="702" spans="1:7" s="1" customFormat="1" x14ac:dyDescent="0.25">
      <c r="A702" s="3">
        <v>43700</v>
      </c>
      <c r="B702" s="1" t="s">
        <v>21</v>
      </c>
      <c r="C702" s="1" t="str">
        <f>VLOOKUP(B:B,'[1]RTS REPORT (Q1)'!$B:$C,2,FALSE)</f>
        <v>GREAT BRITAIN POUND vs US DOLLAR</v>
      </c>
      <c r="D702" s="1" t="str">
        <f>VLOOKUP(B:B,'[1]RTS REPORT (Q1)'!$B:$D,3,FALSE)</f>
        <v>100,000 GBP</v>
      </c>
      <c r="E702" s="1" t="s">
        <v>85</v>
      </c>
      <c r="F702" s="1" t="str">
        <f>VLOOKUP(B:B,'[1]RTS REPORT (Q1)'!$B:$F,5,FALSE)</f>
        <v>CFD-FOREX Majors</v>
      </c>
      <c r="G702" s="1" t="str">
        <f>VLOOKUP(B:B,'[1]RTS REPORT (Q1)'!$B:$G,6,FALSE)</f>
        <v>GBP</v>
      </c>
    </row>
    <row r="703" spans="1:7" s="1" customFormat="1" x14ac:dyDescent="0.25">
      <c r="A703" s="3">
        <v>43700</v>
      </c>
      <c r="B703" s="1" t="s">
        <v>14</v>
      </c>
      <c r="C703" s="1" t="str">
        <f>VLOOKUP(B:B,'[1]RTS REPORT (Q1)'!$B:$C,2,FALSE)</f>
        <v>Mini-Dow Jones INDEX</v>
      </c>
      <c r="D703" s="1" t="str">
        <f>VLOOKUP(B:B,'[1]RTS REPORT (Q1)'!$B:$D,3,FALSE)</f>
        <v>5$*Index points</v>
      </c>
      <c r="E703" s="1" t="s">
        <v>85</v>
      </c>
      <c r="F703" s="1" t="str">
        <f>VLOOKUP(B:B,'[1]RTS REPORT (Q1)'!$B:$F,5,FALSE)</f>
        <v>CFD-INDEX</v>
      </c>
      <c r="G703" s="1" t="str">
        <f>VLOOKUP(B:B,'[1]RTS REPORT (Q1)'!$B:$G,6,FALSE)</f>
        <v>USD</v>
      </c>
    </row>
    <row r="704" spans="1:7" s="1" customFormat="1" x14ac:dyDescent="0.25">
      <c r="A704" s="3">
        <v>43700</v>
      </c>
      <c r="B704" s="1" t="s">
        <v>3</v>
      </c>
      <c r="C704" s="1" t="str">
        <f>VLOOKUP(B:B,'[1]RTS REPORT (Q1)'!$B:$C,2,FALSE)</f>
        <v>Light Sweet Crude Oil</v>
      </c>
      <c r="D704" s="1" t="str">
        <f>VLOOKUP(B:B,'[1]RTS REPORT (Q1)'!$B:$D,3,FALSE)</f>
        <v>1,000 Barrels</v>
      </c>
      <c r="E704" s="1" t="s">
        <v>85</v>
      </c>
      <c r="F704" s="1" t="str">
        <f>VLOOKUP(B:B,'[1]RTS REPORT (Q1)'!$B:$F,5,FALSE)</f>
        <v xml:space="preserve"> CFD-COMMODITY</v>
      </c>
      <c r="G704" s="1" t="str">
        <f>VLOOKUP(B:B,'[1]RTS REPORT (Q1)'!$B:$G,6,FALSE)</f>
        <v>USD</v>
      </c>
    </row>
    <row r="705" spans="1:7" s="1" customFormat="1" x14ac:dyDescent="0.25">
      <c r="A705" s="3">
        <v>43700</v>
      </c>
      <c r="B705" s="1" t="s">
        <v>56</v>
      </c>
      <c r="C705" s="1" t="str">
        <f>VLOOKUP(B:B,'[1]RTS REPORT (Q1)'!$B:$C,2,FALSE)</f>
        <v>NEW ZEALAND DOLLAR vs US DOLLAR</v>
      </c>
      <c r="D705" s="1" t="str">
        <f>VLOOKUP(B:B,'[1]RTS REPORT (Q1)'!$B:$D,3,FALSE)</f>
        <v>100,000 NZD</v>
      </c>
      <c r="E705" s="1" t="s">
        <v>85</v>
      </c>
      <c r="F705" s="1" t="str">
        <f>VLOOKUP(B:B,'[1]RTS REPORT (Q1)'!$B:$F,5,FALSE)</f>
        <v>CFD-FOREX Majors</v>
      </c>
      <c r="G705" s="1" t="str">
        <f>VLOOKUP(B:B,'[1]RTS REPORT (Q1)'!$B:$G,6,FALSE)</f>
        <v>NZD</v>
      </c>
    </row>
    <row r="706" spans="1:7" s="1" customFormat="1" x14ac:dyDescent="0.25">
      <c r="A706" s="3">
        <v>43700</v>
      </c>
      <c r="B706" s="1" t="s">
        <v>25</v>
      </c>
      <c r="C706" s="1" t="str">
        <f>VLOOKUP(B:B,'[1]RTS REPORT (Q1)'!$B:$C,2,FALSE)</f>
        <v>Troy Ounce Gold vs USD</v>
      </c>
      <c r="D706" s="1" t="str">
        <f>VLOOKUP(B:B,'[1]RTS REPORT (Q1)'!$B:$D,3,FALSE)</f>
        <v>100 Troy Ounce</v>
      </c>
      <c r="E706" s="1" t="s">
        <v>85</v>
      </c>
      <c r="F706" s="1" t="str">
        <f>VLOOKUP(B:B,'[1]RTS REPORT (Q1)'!$B:$F,5,FALSE)</f>
        <v>CFD-PRECIOUS METALS</v>
      </c>
      <c r="G706" s="1" t="str">
        <f>VLOOKUP(B:B,'[1]RTS REPORT (Q1)'!$B:$G,6,FALSE)</f>
        <v>XAU</v>
      </c>
    </row>
    <row r="707" spans="1:7" s="1" customFormat="1" x14ac:dyDescent="0.25">
      <c r="A707" s="3">
        <v>43700</v>
      </c>
      <c r="B707" s="1" t="s">
        <v>14</v>
      </c>
      <c r="C707" s="1" t="str">
        <f>VLOOKUP(B:B,'[1]RTS REPORT (Q1)'!$B:$C,2,FALSE)</f>
        <v>Mini-Dow Jones INDEX</v>
      </c>
      <c r="D707" s="1" t="str">
        <f>VLOOKUP(B:B,'[1]RTS REPORT (Q1)'!$B:$D,3,FALSE)</f>
        <v>5$*Index points</v>
      </c>
      <c r="E707" s="1" t="s">
        <v>85</v>
      </c>
      <c r="F707" s="1" t="str">
        <f>VLOOKUP(B:B,'[1]RTS REPORT (Q1)'!$B:$F,5,FALSE)</f>
        <v>CFD-INDEX</v>
      </c>
      <c r="G707" s="1" t="str">
        <f>VLOOKUP(B:B,'[1]RTS REPORT (Q1)'!$B:$G,6,FALSE)</f>
        <v>USD</v>
      </c>
    </row>
    <row r="708" spans="1:7" s="1" customFormat="1" x14ac:dyDescent="0.25">
      <c r="A708" s="3">
        <v>43700</v>
      </c>
      <c r="B708" s="1" t="s">
        <v>25</v>
      </c>
      <c r="C708" s="1" t="str">
        <f>VLOOKUP(B:B,'[1]RTS REPORT (Q1)'!$B:$C,2,FALSE)</f>
        <v>Troy Ounce Gold vs USD</v>
      </c>
      <c r="D708" s="1" t="str">
        <f>VLOOKUP(B:B,'[1]RTS REPORT (Q1)'!$B:$D,3,FALSE)</f>
        <v>100 Troy Ounce</v>
      </c>
      <c r="E708" s="1" t="s">
        <v>85</v>
      </c>
      <c r="F708" s="1" t="str">
        <f>VLOOKUP(B:B,'[1]RTS REPORT (Q1)'!$B:$F,5,FALSE)</f>
        <v>CFD-PRECIOUS METALS</v>
      </c>
      <c r="G708" s="1" t="str">
        <f>VLOOKUP(B:B,'[1]RTS REPORT (Q1)'!$B:$G,6,FALSE)</f>
        <v>XAU</v>
      </c>
    </row>
    <row r="709" spans="1:7" s="1" customFormat="1" x14ac:dyDescent="0.25">
      <c r="A709" s="3">
        <v>43700</v>
      </c>
      <c r="B709" s="1" t="s">
        <v>25</v>
      </c>
      <c r="C709" s="1" t="str">
        <f>VLOOKUP(B:B,'[1]RTS REPORT (Q1)'!$B:$C,2,FALSE)</f>
        <v>Troy Ounce Gold vs USD</v>
      </c>
      <c r="D709" s="1" t="str">
        <f>VLOOKUP(B:B,'[1]RTS REPORT (Q1)'!$B:$D,3,FALSE)</f>
        <v>100 Troy Ounce</v>
      </c>
      <c r="E709" s="1" t="s">
        <v>85</v>
      </c>
      <c r="F709" s="1" t="str">
        <f>VLOOKUP(B:B,'[1]RTS REPORT (Q1)'!$B:$F,5,FALSE)</f>
        <v>CFD-PRECIOUS METALS</v>
      </c>
      <c r="G709" s="1" t="str">
        <f>VLOOKUP(B:B,'[1]RTS REPORT (Q1)'!$B:$G,6,FALSE)</f>
        <v>XAU</v>
      </c>
    </row>
    <row r="710" spans="1:7" s="1" customFormat="1" x14ac:dyDescent="0.25">
      <c r="A710" s="3">
        <v>43700</v>
      </c>
      <c r="B710" s="1" t="s">
        <v>3</v>
      </c>
      <c r="C710" s="1" t="str">
        <f>VLOOKUP(B:B,'[1]RTS REPORT (Q1)'!$B:$C,2,FALSE)</f>
        <v>Light Sweet Crude Oil</v>
      </c>
      <c r="D710" s="1" t="str">
        <f>VLOOKUP(B:B,'[1]RTS REPORT (Q1)'!$B:$D,3,FALSE)</f>
        <v>1,000 Barrels</v>
      </c>
      <c r="E710" s="1" t="s">
        <v>85</v>
      </c>
      <c r="F710" s="1" t="str">
        <f>VLOOKUP(B:B,'[1]RTS REPORT (Q1)'!$B:$F,5,FALSE)</f>
        <v xml:space="preserve"> CFD-COMMODITY</v>
      </c>
      <c r="G710" s="1" t="str">
        <f>VLOOKUP(B:B,'[1]RTS REPORT (Q1)'!$B:$G,6,FALSE)</f>
        <v>USD</v>
      </c>
    </row>
    <row r="711" spans="1:7" s="1" customFormat="1" x14ac:dyDescent="0.25">
      <c r="A711" s="3">
        <v>43703</v>
      </c>
      <c r="B711" s="1" t="s">
        <v>2</v>
      </c>
      <c r="C711" s="1" t="str">
        <f>VLOOKUP(B:B,'[1]RTS REPORT (Q1)'!$B:$C,2,FALSE)</f>
        <v>Mini-Nasdaq INDEX</v>
      </c>
      <c r="D711" s="1" t="str">
        <f>VLOOKUP(B:B,'[1]RTS REPORT (Q1)'!$B:$D,3,FALSE)</f>
        <v>20$*Index points</v>
      </c>
      <c r="E711" s="1" t="s">
        <v>85</v>
      </c>
      <c r="F711" s="1" t="str">
        <f>VLOOKUP(B:B,'[1]RTS REPORT (Q1)'!$B:$F,5,FALSE)</f>
        <v>CFD-INDEX</v>
      </c>
      <c r="G711" s="1" t="str">
        <f>VLOOKUP(B:B,'[1]RTS REPORT (Q1)'!$B:$G,6,FALSE)</f>
        <v>USD</v>
      </c>
    </row>
    <row r="712" spans="1:7" s="1" customFormat="1" x14ac:dyDescent="0.25">
      <c r="A712" s="3">
        <v>43703</v>
      </c>
      <c r="B712" s="1" t="s">
        <v>48</v>
      </c>
      <c r="C712" s="1" t="s">
        <v>64</v>
      </c>
      <c r="D712" s="1" t="s">
        <v>77</v>
      </c>
      <c r="E712" s="1" t="s">
        <v>85</v>
      </c>
      <c r="F712" s="1" t="s">
        <v>89</v>
      </c>
      <c r="G712" s="1" t="s">
        <v>1</v>
      </c>
    </row>
    <row r="713" spans="1:7" s="1" customFormat="1" x14ac:dyDescent="0.25">
      <c r="A713" s="3">
        <v>43703</v>
      </c>
      <c r="B713" s="1" t="s">
        <v>26</v>
      </c>
      <c r="C713" s="1" t="str">
        <f>VLOOKUP(B:B,'[1]RTS REPORT (Q1)'!$B:$C,2,FALSE)</f>
        <v xml:space="preserve">US DOLLAR vs TURKISH LIRA </v>
      </c>
      <c r="D713" s="1" t="str">
        <f>VLOOKUP(B:B,'[1]RTS REPORT (Q1)'!$B:$D,3,FALSE)</f>
        <v>100,000 USD</v>
      </c>
      <c r="E713" s="1" t="s">
        <v>85</v>
      </c>
      <c r="F713" s="1" t="str">
        <f>VLOOKUP(B:B,'[1]RTS REPORT (Q1)'!$B:$F,5,FALSE)</f>
        <v>CFD-Forex Exotics/Nordics</v>
      </c>
      <c r="G713" s="1" t="str">
        <f>VLOOKUP(B:B,'[1]RTS REPORT (Q1)'!$B:$G,6,FALSE)</f>
        <v>USD</v>
      </c>
    </row>
    <row r="714" spans="1:7" s="1" customFormat="1" x14ac:dyDescent="0.25">
      <c r="A714" s="3">
        <v>43703</v>
      </c>
      <c r="B714" s="1" t="s">
        <v>8</v>
      </c>
      <c r="C714" s="1" t="str">
        <f>VLOOKUP(B:B,'[1]RTS REPORT (Q1)'!$B:$C,2,FALSE)</f>
        <v>DAX INDEX</v>
      </c>
      <c r="D714" s="1" t="str">
        <f>VLOOKUP(B:B,'[1]RTS REPORT (Q1)'!$B:$D,3,FALSE)</f>
        <v>25€*Index points</v>
      </c>
      <c r="E714" s="1" t="s">
        <v>85</v>
      </c>
      <c r="F714" s="1" t="str">
        <f>VLOOKUP(B:B,'[1]RTS REPORT (Q1)'!$B:$F,5,FALSE)</f>
        <v>CFD-INDEX</v>
      </c>
      <c r="G714" s="1" t="str">
        <f>VLOOKUP(B:B,'[1]RTS REPORT (Q1)'!$B:$G,6,FALSE)</f>
        <v>EUR</v>
      </c>
    </row>
    <row r="715" spans="1:7" s="1" customFormat="1" x14ac:dyDescent="0.25">
      <c r="A715" s="3">
        <v>43703</v>
      </c>
      <c r="B715" s="1" t="s">
        <v>2</v>
      </c>
      <c r="C715" s="1" t="str">
        <f>VLOOKUP(B:B,'[1]RTS REPORT (Q1)'!$B:$C,2,FALSE)</f>
        <v>Mini-Nasdaq INDEX</v>
      </c>
      <c r="D715" s="1" t="str">
        <f>VLOOKUP(B:B,'[1]RTS REPORT (Q1)'!$B:$D,3,FALSE)</f>
        <v>20$*Index points</v>
      </c>
      <c r="E715" s="1" t="s">
        <v>85</v>
      </c>
      <c r="F715" s="1" t="str">
        <f>VLOOKUP(B:B,'[1]RTS REPORT (Q1)'!$B:$F,5,FALSE)</f>
        <v>CFD-INDEX</v>
      </c>
      <c r="G715" s="1" t="str">
        <f>VLOOKUP(B:B,'[1]RTS REPORT (Q1)'!$B:$G,6,FALSE)</f>
        <v>USD</v>
      </c>
    </row>
    <row r="716" spans="1:7" s="1" customFormat="1" x14ac:dyDescent="0.25">
      <c r="A716" s="3">
        <v>43703</v>
      </c>
      <c r="B716" s="1" t="s">
        <v>25</v>
      </c>
      <c r="C716" s="1" t="str">
        <f>VLOOKUP(B:B,'[1]RTS REPORT (Q1)'!$B:$C,2,FALSE)</f>
        <v>Troy Ounce Gold vs USD</v>
      </c>
      <c r="D716" s="1" t="str">
        <f>VLOOKUP(B:B,'[1]RTS REPORT (Q1)'!$B:$D,3,FALSE)</f>
        <v>100 Troy Ounce</v>
      </c>
      <c r="E716" s="1" t="s">
        <v>85</v>
      </c>
      <c r="F716" s="1" t="str">
        <f>VLOOKUP(B:B,'[1]RTS REPORT (Q1)'!$B:$F,5,FALSE)</f>
        <v>CFD-PRECIOUS METALS</v>
      </c>
      <c r="G716" s="1" t="str">
        <f>VLOOKUP(B:B,'[1]RTS REPORT (Q1)'!$B:$G,6,FALSE)</f>
        <v>XAU</v>
      </c>
    </row>
    <row r="717" spans="1:7" s="1" customFormat="1" x14ac:dyDescent="0.25">
      <c r="A717" s="3">
        <v>43703</v>
      </c>
      <c r="B717" s="1" t="s">
        <v>27</v>
      </c>
      <c r="C717" s="1" t="str">
        <f>VLOOKUP(B:B,'[1]RTS REPORT (Q1)'!$B:$C,2,FALSE)</f>
        <v>Troy Ounce Gold vs EUR</v>
      </c>
      <c r="D717" s="1" t="str">
        <f>VLOOKUP(B:B,'[1]RTS REPORT (Q1)'!$B:$D,3,FALSE)</f>
        <v>100 Troy Ounce</v>
      </c>
      <c r="E717" s="1" t="s">
        <v>85</v>
      </c>
      <c r="F717" s="1" t="str">
        <f>VLOOKUP(B:B,'[1]RTS REPORT (Q1)'!$B:$F,5,FALSE)</f>
        <v>CFD-PRECIOUS METALS</v>
      </c>
      <c r="G717" s="1" t="str">
        <f>VLOOKUP(B:B,'[1]RTS REPORT (Q1)'!$B:$G,6,FALSE)</f>
        <v>XAU</v>
      </c>
    </row>
    <row r="718" spans="1:7" s="1" customFormat="1" x14ac:dyDescent="0.25">
      <c r="A718" s="3">
        <v>43703</v>
      </c>
      <c r="B718" s="1" t="s">
        <v>25</v>
      </c>
      <c r="C718" s="1" t="str">
        <f>VLOOKUP(B:B,'[1]RTS REPORT (Q1)'!$B:$C,2,FALSE)</f>
        <v>Troy Ounce Gold vs USD</v>
      </c>
      <c r="D718" s="1" t="str">
        <f>VLOOKUP(B:B,'[1]RTS REPORT (Q1)'!$B:$D,3,FALSE)</f>
        <v>100 Troy Ounce</v>
      </c>
      <c r="E718" s="1" t="s">
        <v>85</v>
      </c>
      <c r="F718" s="1" t="str">
        <f>VLOOKUP(B:B,'[1]RTS REPORT (Q1)'!$B:$F,5,FALSE)</f>
        <v>CFD-PRECIOUS METALS</v>
      </c>
      <c r="G718" s="1" t="str">
        <f>VLOOKUP(B:B,'[1]RTS REPORT (Q1)'!$B:$G,6,FALSE)</f>
        <v>XAU</v>
      </c>
    </row>
    <row r="719" spans="1:7" s="1" customFormat="1" x14ac:dyDescent="0.25">
      <c r="A719" s="3">
        <v>43703</v>
      </c>
      <c r="B719" s="1" t="s">
        <v>24</v>
      </c>
      <c r="C719" s="1" t="str">
        <f>VLOOKUP(B:B,'[1]RTS REPORT (Q1)'!$B:$C,2,FALSE)</f>
        <v>EURO vs SWISS FRANC</v>
      </c>
      <c r="D719" s="1" t="str">
        <f>VLOOKUP(B:B,'[1]RTS REPORT (Q1)'!$B:$D,3,FALSE)</f>
        <v>100,000 EUR</v>
      </c>
      <c r="E719" s="1" t="s">
        <v>85</v>
      </c>
      <c r="F719" s="1" t="str">
        <f>VLOOKUP(B:B,'[1]RTS REPORT (Q1)'!$B:$F,5,FALSE)</f>
        <v>CFD-Forex Major Crosses</v>
      </c>
      <c r="G719" s="1" t="str">
        <f>VLOOKUP(B:B,'[1]RTS REPORT (Q1)'!$B:$G,6,FALSE)</f>
        <v>EUR</v>
      </c>
    </row>
    <row r="720" spans="1:7" s="1" customFormat="1" x14ac:dyDescent="0.25">
      <c r="A720" s="3">
        <v>43703</v>
      </c>
      <c r="B720" s="1" t="s">
        <v>28</v>
      </c>
      <c r="C720" s="1" t="str">
        <f>VLOOKUP(B:B,'[1]RTS REPORT (Q1)'!$B:$C,2,FALSE)</f>
        <v xml:space="preserve">US DOLLAR vs SWISS FRANC </v>
      </c>
      <c r="D720" s="1" t="str">
        <f>VLOOKUP(B:B,'[1]RTS REPORT (Q1)'!$B:$D,3,FALSE)</f>
        <v>100,000 USD</v>
      </c>
      <c r="E720" s="1" t="s">
        <v>85</v>
      </c>
      <c r="F720" s="1" t="str">
        <f>VLOOKUP(B:B,'[1]RTS REPORT (Q1)'!$B:$F,5,FALSE)</f>
        <v>CFD-FOREX Majors</v>
      </c>
      <c r="G720" s="1" t="str">
        <f>VLOOKUP(B:B,'[1]RTS REPORT (Q1)'!$B:$G,6,FALSE)</f>
        <v>USD</v>
      </c>
    </row>
    <row r="721" spans="1:7" s="1" customFormat="1" x14ac:dyDescent="0.25">
      <c r="A721" s="3">
        <v>43703</v>
      </c>
      <c r="B721" s="1" t="s">
        <v>32</v>
      </c>
      <c r="C721" s="1" t="str">
        <f>VLOOKUP(B:B,'[1]RTS REPORT (Q1)'!$B:$C,2,FALSE)</f>
        <v xml:space="preserve">EURO vs JANANESE YEN </v>
      </c>
      <c r="D721" s="1" t="str">
        <f>VLOOKUP(B:B,'[1]RTS REPORT (Q1)'!$B:$D,3,FALSE)</f>
        <v>100,000 EUR</v>
      </c>
      <c r="E721" s="1" t="s">
        <v>85</v>
      </c>
      <c r="F721" s="1" t="str">
        <f>VLOOKUP(B:B,'[1]RTS REPORT (Q1)'!$B:$F,5,FALSE)</f>
        <v>CFD-Forex Major Crosses</v>
      </c>
      <c r="G721" s="1" t="str">
        <f>VLOOKUP(B:B,'[1]RTS REPORT (Q1)'!$B:$G,6,FALSE)</f>
        <v>EUR</v>
      </c>
    </row>
    <row r="722" spans="1:7" s="1" customFormat="1" x14ac:dyDescent="0.25">
      <c r="A722" s="3">
        <v>43703</v>
      </c>
      <c r="B722" s="1" t="s">
        <v>20</v>
      </c>
      <c r="C722" s="1" t="str">
        <f>VLOOKUP(B:B,'[1]RTS REPORT (Q1)'!$B:$C,2,FALSE)</f>
        <v xml:space="preserve">EURO vs US DOLLAR </v>
      </c>
      <c r="D722" s="1" t="str">
        <f>VLOOKUP(B:B,'[1]RTS REPORT (Q1)'!$B:$D,3,FALSE)</f>
        <v>100,000 EUR</v>
      </c>
      <c r="E722" s="1" t="s">
        <v>85</v>
      </c>
      <c r="F722" s="1" t="str">
        <f>VLOOKUP(B:B,'[1]RTS REPORT (Q1)'!$B:$F,5,FALSE)</f>
        <v>CFD-FOREX Majors</v>
      </c>
      <c r="G722" s="1" t="str">
        <f>VLOOKUP(B:B,'[1]RTS REPORT (Q1)'!$B:$G,6,FALSE)</f>
        <v>EUR</v>
      </c>
    </row>
    <row r="723" spans="1:7" s="1" customFormat="1" x14ac:dyDescent="0.25">
      <c r="A723" s="3">
        <v>43703</v>
      </c>
      <c r="B723" s="1" t="s">
        <v>23</v>
      </c>
      <c r="C723" s="1" t="str">
        <f>VLOOKUP(B:B,'[1]RTS REPORT (Q1)'!$B:$C,2,FALSE)</f>
        <v>AUSTRALIAN DOLLAR vs US DOLLAR</v>
      </c>
      <c r="D723" s="1" t="str">
        <f>VLOOKUP(B:B,'[1]RTS REPORT (Q1)'!$B:$D,3,FALSE)</f>
        <v>100,000 AUD</v>
      </c>
      <c r="E723" s="1" t="s">
        <v>85</v>
      </c>
      <c r="F723" s="1" t="str">
        <f>VLOOKUP(B:B,'[1]RTS REPORT (Q1)'!$B:$F,5,FALSE)</f>
        <v>CFD-FOREX Majors</v>
      </c>
      <c r="G723" s="1" t="str">
        <f>VLOOKUP(B:B,'[1]RTS REPORT (Q1)'!$B:$G,6,FALSE)</f>
        <v>AUD</v>
      </c>
    </row>
    <row r="724" spans="1:7" s="1" customFormat="1" x14ac:dyDescent="0.25">
      <c r="A724" s="3">
        <v>43703</v>
      </c>
      <c r="B724" s="1" t="s">
        <v>23</v>
      </c>
      <c r="C724" s="1" t="str">
        <f>VLOOKUP(B:B,'[1]RTS REPORT (Q1)'!$B:$C,2,FALSE)</f>
        <v>AUSTRALIAN DOLLAR vs US DOLLAR</v>
      </c>
      <c r="D724" s="1" t="str">
        <f>VLOOKUP(B:B,'[1]RTS REPORT (Q1)'!$B:$D,3,FALSE)</f>
        <v>100,000 AUD</v>
      </c>
      <c r="E724" s="1" t="s">
        <v>85</v>
      </c>
      <c r="F724" s="1" t="str">
        <f>VLOOKUP(B:B,'[1]RTS REPORT (Q1)'!$B:$F,5,FALSE)</f>
        <v>CFD-FOREX Majors</v>
      </c>
      <c r="G724" s="1" t="str">
        <f>VLOOKUP(B:B,'[1]RTS REPORT (Q1)'!$B:$G,6,FALSE)</f>
        <v>AUD</v>
      </c>
    </row>
    <row r="725" spans="1:7" s="1" customFormat="1" x14ac:dyDescent="0.25">
      <c r="A725" s="3">
        <v>43703</v>
      </c>
      <c r="B725" s="1" t="s">
        <v>28</v>
      </c>
      <c r="C725" s="1" t="str">
        <f>VLOOKUP(B:B,'[1]RTS REPORT (Q1)'!$B:$C,2,FALSE)</f>
        <v xml:space="preserve">US DOLLAR vs SWISS FRANC </v>
      </c>
      <c r="D725" s="1" t="str">
        <f>VLOOKUP(B:B,'[1]RTS REPORT (Q1)'!$B:$D,3,FALSE)</f>
        <v>100,000 USD</v>
      </c>
      <c r="E725" s="1" t="s">
        <v>85</v>
      </c>
      <c r="F725" s="1" t="str">
        <f>VLOOKUP(B:B,'[1]RTS REPORT (Q1)'!$B:$F,5,FALSE)</f>
        <v>CFD-FOREX Majors</v>
      </c>
      <c r="G725" s="1" t="str">
        <f>VLOOKUP(B:B,'[1]RTS REPORT (Q1)'!$B:$G,6,FALSE)</f>
        <v>USD</v>
      </c>
    </row>
    <row r="726" spans="1:7" s="1" customFormat="1" x14ac:dyDescent="0.25">
      <c r="A726" s="3">
        <v>43703</v>
      </c>
      <c r="B726" s="1" t="s">
        <v>23</v>
      </c>
      <c r="C726" s="1" t="str">
        <f>VLOOKUP(B:B,'[1]RTS REPORT (Q1)'!$B:$C,2,FALSE)</f>
        <v>AUSTRALIAN DOLLAR vs US DOLLAR</v>
      </c>
      <c r="D726" s="1" t="str">
        <f>VLOOKUP(B:B,'[1]RTS REPORT (Q1)'!$B:$D,3,FALSE)</f>
        <v>100,000 AUD</v>
      </c>
      <c r="E726" s="1" t="s">
        <v>85</v>
      </c>
      <c r="F726" s="1" t="str">
        <f>VLOOKUP(B:B,'[1]RTS REPORT (Q1)'!$B:$F,5,FALSE)</f>
        <v>CFD-FOREX Majors</v>
      </c>
      <c r="G726" s="1" t="str">
        <f>VLOOKUP(B:B,'[1]RTS REPORT (Q1)'!$B:$G,6,FALSE)</f>
        <v>AUD</v>
      </c>
    </row>
    <row r="727" spans="1:7" s="1" customFormat="1" x14ac:dyDescent="0.25">
      <c r="A727" s="3">
        <v>43703</v>
      </c>
      <c r="B727" s="1" t="s">
        <v>26</v>
      </c>
      <c r="C727" s="1" t="str">
        <f>VLOOKUP(B:B,'[1]RTS REPORT (Q1)'!$B:$C,2,FALSE)</f>
        <v xml:space="preserve">US DOLLAR vs TURKISH LIRA </v>
      </c>
      <c r="D727" s="1" t="str">
        <f>VLOOKUP(B:B,'[1]RTS REPORT (Q1)'!$B:$D,3,FALSE)</f>
        <v>100,000 USD</v>
      </c>
      <c r="E727" s="1" t="s">
        <v>85</v>
      </c>
      <c r="F727" s="1" t="str">
        <f>VLOOKUP(B:B,'[1]RTS REPORT (Q1)'!$B:$F,5,FALSE)</f>
        <v>CFD-Forex Exotics/Nordics</v>
      </c>
      <c r="G727" s="1" t="str">
        <f>VLOOKUP(B:B,'[1]RTS REPORT (Q1)'!$B:$G,6,FALSE)</f>
        <v>USD</v>
      </c>
    </row>
    <row r="728" spans="1:7" s="1" customFormat="1" x14ac:dyDescent="0.25">
      <c r="A728" s="3">
        <v>43703</v>
      </c>
      <c r="B728" s="1" t="s">
        <v>23</v>
      </c>
      <c r="C728" s="1" t="str">
        <f>VLOOKUP(B:B,'[1]RTS REPORT (Q1)'!$B:$C,2,FALSE)</f>
        <v>AUSTRALIAN DOLLAR vs US DOLLAR</v>
      </c>
      <c r="D728" s="1" t="str">
        <f>VLOOKUP(B:B,'[1]RTS REPORT (Q1)'!$B:$D,3,FALSE)</f>
        <v>100,000 AUD</v>
      </c>
      <c r="E728" s="1" t="s">
        <v>85</v>
      </c>
      <c r="F728" s="1" t="str">
        <f>VLOOKUP(B:B,'[1]RTS REPORT (Q1)'!$B:$F,5,FALSE)</f>
        <v>CFD-FOREX Majors</v>
      </c>
      <c r="G728" s="1" t="str">
        <f>VLOOKUP(B:B,'[1]RTS REPORT (Q1)'!$B:$G,6,FALSE)</f>
        <v>AUD</v>
      </c>
    </row>
    <row r="729" spans="1:7" s="1" customFormat="1" x14ac:dyDescent="0.25">
      <c r="A729" s="3">
        <v>43703</v>
      </c>
      <c r="B729" s="1" t="s">
        <v>30</v>
      </c>
      <c r="C729" s="1" t="s">
        <v>60</v>
      </c>
      <c r="D729" s="5" t="s">
        <v>73</v>
      </c>
      <c r="E729" s="1" t="s">
        <v>85</v>
      </c>
      <c r="F729" s="1" t="s">
        <v>87</v>
      </c>
      <c r="G729" s="1" t="s">
        <v>4</v>
      </c>
    </row>
    <row r="730" spans="1:7" s="1" customFormat="1" x14ac:dyDescent="0.25">
      <c r="A730" s="3">
        <v>43703</v>
      </c>
      <c r="B730" s="1" t="s">
        <v>25</v>
      </c>
      <c r="C730" s="1" t="str">
        <f>VLOOKUP(B:B,'[1]RTS REPORT (Q1)'!$B:$C,2,FALSE)</f>
        <v>Troy Ounce Gold vs USD</v>
      </c>
      <c r="D730" s="1" t="str">
        <f>VLOOKUP(B:B,'[1]RTS REPORT (Q1)'!$B:$D,3,FALSE)</f>
        <v>100 Troy Ounce</v>
      </c>
      <c r="E730" s="1" t="s">
        <v>85</v>
      </c>
      <c r="F730" s="1" t="str">
        <f>VLOOKUP(B:B,'[1]RTS REPORT (Q1)'!$B:$F,5,FALSE)</f>
        <v>CFD-PRECIOUS METALS</v>
      </c>
      <c r="G730" s="1" t="str">
        <f>VLOOKUP(B:B,'[1]RTS REPORT (Q1)'!$B:$G,6,FALSE)</f>
        <v>XAU</v>
      </c>
    </row>
    <row r="731" spans="1:7" s="1" customFormat="1" x14ac:dyDescent="0.25">
      <c r="A731" s="3">
        <v>43703</v>
      </c>
      <c r="B731" s="1" t="s">
        <v>20</v>
      </c>
      <c r="C731" s="1" t="str">
        <f>VLOOKUP(B:B,'[1]RTS REPORT (Q1)'!$B:$C,2,FALSE)</f>
        <v xml:space="preserve">EURO vs US DOLLAR </v>
      </c>
      <c r="D731" s="1" t="str">
        <f>VLOOKUP(B:B,'[1]RTS REPORT (Q1)'!$B:$D,3,FALSE)</f>
        <v>100,000 EUR</v>
      </c>
      <c r="E731" s="1" t="s">
        <v>85</v>
      </c>
      <c r="F731" s="1" t="str">
        <f>VLOOKUP(B:B,'[1]RTS REPORT (Q1)'!$B:$F,5,FALSE)</f>
        <v>CFD-FOREX Majors</v>
      </c>
      <c r="G731" s="1" t="str">
        <f>VLOOKUP(B:B,'[1]RTS REPORT (Q1)'!$B:$G,6,FALSE)</f>
        <v>EUR</v>
      </c>
    </row>
    <row r="732" spans="1:7" s="1" customFormat="1" x14ac:dyDescent="0.25">
      <c r="A732" s="3">
        <v>43703</v>
      </c>
      <c r="B732" s="1" t="s">
        <v>20</v>
      </c>
      <c r="C732" s="1" t="str">
        <f>VLOOKUP(B:B,'[1]RTS REPORT (Q1)'!$B:$C,2,FALSE)</f>
        <v xml:space="preserve">EURO vs US DOLLAR </v>
      </c>
      <c r="D732" s="1" t="str">
        <f>VLOOKUP(B:B,'[1]RTS REPORT (Q1)'!$B:$D,3,FALSE)</f>
        <v>100,000 EUR</v>
      </c>
      <c r="E732" s="1" t="s">
        <v>85</v>
      </c>
      <c r="F732" s="1" t="str">
        <f>VLOOKUP(B:B,'[1]RTS REPORT (Q1)'!$B:$F,5,FALSE)</f>
        <v>CFD-FOREX Majors</v>
      </c>
      <c r="G732" s="1" t="str">
        <f>VLOOKUP(B:B,'[1]RTS REPORT (Q1)'!$B:$G,6,FALSE)</f>
        <v>EUR</v>
      </c>
    </row>
    <row r="733" spans="1:7" s="1" customFormat="1" x14ac:dyDescent="0.25">
      <c r="A733" s="3">
        <v>43703</v>
      </c>
      <c r="B733" s="1" t="s">
        <v>9</v>
      </c>
      <c r="C733" s="1" t="str">
        <f>VLOOKUP(B:B,'[1]RTS REPORT (Q1)'!$B:$C,2,FALSE)</f>
        <v>NATURAL GAS</v>
      </c>
      <c r="D733" s="1" t="str">
        <f>VLOOKUP(B:B,'[1]RTS REPORT (Q1)'!$B:$D,3,FALSE)</f>
        <v>10,000 Million British thermal unit</v>
      </c>
      <c r="E733" s="1" t="s">
        <v>85</v>
      </c>
      <c r="F733" s="1" t="str">
        <f>VLOOKUP(B:B,'[1]RTS REPORT (Q1)'!$B:$F,5,FALSE)</f>
        <v>CFD-COMMODITY</v>
      </c>
      <c r="G733" s="1" t="str">
        <f>VLOOKUP(B:B,'[1]RTS REPORT (Q1)'!$B:$G,6,FALSE)</f>
        <v>USD</v>
      </c>
    </row>
    <row r="734" spans="1:7" s="1" customFormat="1" x14ac:dyDescent="0.25">
      <c r="A734" s="3">
        <v>43704</v>
      </c>
      <c r="B734" s="1" t="s">
        <v>20</v>
      </c>
      <c r="C734" s="1" t="str">
        <f>VLOOKUP(B:B,'[1]RTS REPORT (Q1)'!$B:$C,2,FALSE)</f>
        <v xml:space="preserve">EURO vs US DOLLAR </v>
      </c>
      <c r="D734" s="1" t="str">
        <f>VLOOKUP(B:B,'[1]RTS REPORT (Q1)'!$B:$D,3,FALSE)</f>
        <v>100,000 EUR</v>
      </c>
      <c r="E734" s="1" t="s">
        <v>85</v>
      </c>
      <c r="F734" s="1" t="str">
        <f>VLOOKUP(B:B,'[1]RTS REPORT (Q1)'!$B:$F,5,FALSE)</f>
        <v>CFD-FOREX Majors</v>
      </c>
      <c r="G734" s="1" t="str">
        <f>VLOOKUP(B:B,'[1]RTS REPORT (Q1)'!$B:$G,6,FALSE)</f>
        <v>EUR</v>
      </c>
    </row>
    <row r="735" spans="1:7" s="1" customFormat="1" x14ac:dyDescent="0.25">
      <c r="A735" s="3">
        <v>43704</v>
      </c>
      <c r="B735" s="1" t="s">
        <v>20</v>
      </c>
      <c r="C735" s="1" t="str">
        <f>VLOOKUP(B:B,'[1]RTS REPORT (Q1)'!$B:$C,2,FALSE)</f>
        <v xml:space="preserve">EURO vs US DOLLAR </v>
      </c>
      <c r="D735" s="1" t="str">
        <f>VLOOKUP(B:B,'[1]RTS REPORT (Q1)'!$B:$D,3,FALSE)</f>
        <v>100,000 EUR</v>
      </c>
      <c r="E735" s="1" t="s">
        <v>85</v>
      </c>
      <c r="F735" s="1" t="str">
        <f>VLOOKUP(B:B,'[1]RTS REPORT (Q1)'!$B:$F,5,FALSE)</f>
        <v>CFD-FOREX Majors</v>
      </c>
      <c r="G735" s="1" t="str">
        <f>VLOOKUP(B:B,'[1]RTS REPORT (Q1)'!$B:$G,6,FALSE)</f>
        <v>EUR</v>
      </c>
    </row>
    <row r="736" spans="1:7" s="1" customFormat="1" x14ac:dyDescent="0.25">
      <c r="A736" s="3">
        <v>43704</v>
      </c>
      <c r="B736" s="1" t="s">
        <v>8</v>
      </c>
      <c r="C736" s="1" t="str">
        <f>VLOOKUP(B:B,'[1]RTS REPORT (Q1)'!$B:$C,2,FALSE)</f>
        <v>DAX INDEX</v>
      </c>
      <c r="D736" s="1" t="str">
        <f>VLOOKUP(B:B,'[1]RTS REPORT (Q1)'!$B:$D,3,FALSE)</f>
        <v>25€*Index points</v>
      </c>
      <c r="E736" s="1" t="s">
        <v>85</v>
      </c>
      <c r="F736" s="1" t="str">
        <f>VLOOKUP(B:B,'[1]RTS REPORT (Q1)'!$B:$F,5,FALSE)</f>
        <v>CFD-INDEX</v>
      </c>
      <c r="G736" s="1" t="str">
        <f>VLOOKUP(B:B,'[1]RTS REPORT (Q1)'!$B:$G,6,FALSE)</f>
        <v>EUR</v>
      </c>
    </row>
    <row r="737" spans="1:7" s="1" customFormat="1" x14ac:dyDescent="0.25">
      <c r="A737" s="3">
        <v>43704</v>
      </c>
      <c r="B737" s="1" t="s">
        <v>27</v>
      </c>
      <c r="C737" s="1" t="str">
        <f>VLOOKUP(B:B,'[1]RTS REPORT (Q1)'!$B:$C,2,FALSE)</f>
        <v>Troy Ounce Gold vs EUR</v>
      </c>
      <c r="D737" s="1" t="str">
        <f>VLOOKUP(B:B,'[1]RTS REPORT (Q1)'!$B:$D,3,FALSE)</f>
        <v>100 Troy Ounce</v>
      </c>
      <c r="E737" s="1" t="s">
        <v>85</v>
      </c>
      <c r="F737" s="1" t="str">
        <f>VLOOKUP(B:B,'[1]RTS REPORT (Q1)'!$B:$F,5,FALSE)</f>
        <v>CFD-PRECIOUS METALS</v>
      </c>
      <c r="G737" s="1" t="str">
        <f>VLOOKUP(B:B,'[1]RTS REPORT (Q1)'!$B:$G,6,FALSE)</f>
        <v>XAU</v>
      </c>
    </row>
    <row r="738" spans="1:7" s="1" customFormat="1" x14ac:dyDescent="0.25">
      <c r="A738" s="3">
        <v>43704</v>
      </c>
      <c r="B738" s="1" t="s">
        <v>20</v>
      </c>
      <c r="C738" s="1" t="str">
        <f>VLOOKUP(B:B,'[1]RTS REPORT (Q1)'!$B:$C,2,FALSE)</f>
        <v xml:space="preserve">EURO vs US DOLLAR </v>
      </c>
      <c r="D738" s="1" t="str">
        <f>VLOOKUP(B:B,'[1]RTS REPORT (Q1)'!$B:$D,3,FALSE)</f>
        <v>100,000 EUR</v>
      </c>
      <c r="E738" s="1" t="s">
        <v>85</v>
      </c>
      <c r="F738" s="1" t="str">
        <f>VLOOKUP(B:B,'[1]RTS REPORT (Q1)'!$B:$F,5,FALSE)</f>
        <v>CFD-FOREX Majors</v>
      </c>
      <c r="G738" s="1" t="str">
        <f>VLOOKUP(B:B,'[1]RTS REPORT (Q1)'!$B:$G,6,FALSE)</f>
        <v>EUR</v>
      </c>
    </row>
    <row r="739" spans="1:7" s="1" customFormat="1" x14ac:dyDescent="0.25">
      <c r="A739" s="3">
        <v>43704</v>
      </c>
      <c r="B739" s="1" t="s">
        <v>32</v>
      </c>
      <c r="C739" s="1" t="str">
        <f>VLOOKUP(B:B,'[1]RTS REPORT (Q1)'!$B:$C,2,FALSE)</f>
        <v xml:space="preserve">EURO vs JANANESE YEN </v>
      </c>
      <c r="D739" s="1" t="str">
        <f>VLOOKUP(B:B,'[1]RTS REPORT (Q1)'!$B:$D,3,FALSE)</f>
        <v>100,000 EUR</v>
      </c>
      <c r="E739" s="1" t="s">
        <v>85</v>
      </c>
      <c r="F739" s="1" t="str">
        <f>VLOOKUP(B:B,'[1]RTS REPORT (Q1)'!$B:$F,5,FALSE)</f>
        <v>CFD-Forex Major Crosses</v>
      </c>
      <c r="G739" s="1" t="str">
        <f>VLOOKUP(B:B,'[1]RTS REPORT (Q1)'!$B:$G,6,FALSE)</f>
        <v>EUR</v>
      </c>
    </row>
    <row r="740" spans="1:7" s="1" customFormat="1" x14ac:dyDescent="0.25">
      <c r="A740" s="3">
        <v>43704</v>
      </c>
      <c r="B740" s="1" t="s">
        <v>8</v>
      </c>
      <c r="C740" s="1" t="str">
        <f>VLOOKUP(B:B,'[1]RTS REPORT (Q1)'!$B:$C,2,FALSE)</f>
        <v>DAX INDEX</v>
      </c>
      <c r="D740" s="1" t="str">
        <f>VLOOKUP(B:B,'[1]RTS REPORT (Q1)'!$B:$D,3,FALSE)</f>
        <v>25€*Index points</v>
      </c>
      <c r="E740" s="1" t="s">
        <v>85</v>
      </c>
      <c r="F740" s="1" t="str">
        <f>VLOOKUP(B:B,'[1]RTS REPORT (Q1)'!$B:$F,5,FALSE)</f>
        <v>CFD-INDEX</v>
      </c>
      <c r="G740" s="1" t="str">
        <f>VLOOKUP(B:B,'[1]RTS REPORT (Q1)'!$B:$G,6,FALSE)</f>
        <v>EUR</v>
      </c>
    </row>
    <row r="741" spans="1:7" s="1" customFormat="1" x14ac:dyDescent="0.25">
      <c r="A741" s="3">
        <v>43704</v>
      </c>
      <c r="B741" s="1" t="s">
        <v>0</v>
      </c>
      <c r="C741" s="1" t="str">
        <f>VLOOKUP(B:B,'[1]RTS REPORT (Q1)'!$B:$C,2,FALSE)</f>
        <v>Mini-SP 500 INDEX</v>
      </c>
      <c r="D741" s="1" t="str">
        <f>VLOOKUP(B:B,'[1]RTS REPORT (Q1)'!$B:$D,3,FALSE)</f>
        <v>50$*Index points</v>
      </c>
      <c r="E741" s="1" t="s">
        <v>85</v>
      </c>
      <c r="F741" s="1" t="str">
        <f>VLOOKUP(B:B,'[1]RTS REPORT (Q1)'!$B:$F,5,FALSE)</f>
        <v>CFD-INDEX</v>
      </c>
      <c r="G741" s="1" t="str">
        <f>VLOOKUP(B:B,'[1]RTS REPORT (Q1)'!$B:$G,6,FALSE)</f>
        <v>USD</v>
      </c>
    </row>
    <row r="742" spans="1:7" s="1" customFormat="1" x14ac:dyDescent="0.25">
      <c r="A742" s="3">
        <v>43704</v>
      </c>
      <c r="B742" s="1" t="s">
        <v>26</v>
      </c>
      <c r="C742" s="1" t="str">
        <f>VLOOKUP(B:B,'[1]RTS REPORT (Q1)'!$B:$C,2,FALSE)</f>
        <v xml:space="preserve">US DOLLAR vs TURKISH LIRA </v>
      </c>
      <c r="D742" s="1" t="str">
        <f>VLOOKUP(B:B,'[1]RTS REPORT (Q1)'!$B:$D,3,FALSE)</f>
        <v>100,000 USD</v>
      </c>
      <c r="E742" s="1" t="s">
        <v>85</v>
      </c>
      <c r="F742" s="1" t="str">
        <f>VLOOKUP(B:B,'[1]RTS REPORT (Q1)'!$B:$F,5,FALSE)</f>
        <v>CFD-Forex Exotics/Nordics</v>
      </c>
      <c r="G742" s="1" t="str">
        <f>VLOOKUP(B:B,'[1]RTS REPORT (Q1)'!$B:$G,6,FALSE)</f>
        <v>USD</v>
      </c>
    </row>
    <row r="743" spans="1:7" s="1" customFormat="1" x14ac:dyDescent="0.25">
      <c r="A743" s="3">
        <v>43704</v>
      </c>
      <c r="B743" s="1" t="s">
        <v>21</v>
      </c>
      <c r="C743" s="1" t="str">
        <f>VLOOKUP(B:B,'[1]RTS REPORT (Q1)'!$B:$C,2,FALSE)</f>
        <v>GREAT BRITAIN POUND vs US DOLLAR</v>
      </c>
      <c r="D743" s="1" t="str">
        <f>VLOOKUP(B:B,'[1]RTS REPORT (Q1)'!$B:$D,3,FALSE)</f>
        <v>100,000 GBP</v>
      </c>
      <c r="E743" s="1" t="s">
        <v>85</v>
      </c>
      <c r="F743" s="1" t="str">
        <f>VLOOKUP(B:B,'[1]RTS REPORT (Q1)'!$B:$F,5,FALSE)</f>
        <v>CFD-FOREX Majors</v>
      </c>
      <c r="G743" s="1" t="str">
        <f>VLOOKUP(B:B,'[1]RTS REPORT (Q1)'!$B:$G,6,FALSE)</f>
        <v>GBP</v>
      </c>
    </row>
    <row r="744" spans="1:7" s="1" customFormat="1" x14ac:dyDescent="0.25">
      <c r="A744" s="3">
        <v>43704</v>
      </c>
      <c r="B744" s="1" t="s">
        <v>25</v>
      </c>
      <c r="C744" s="1" t="str">
        <f>VLOOKUP(B:B,'[1]RTS REPORT (Q1)'!$B:$C,2,FALSE)</f>
        <v>Troy Ounce Gold vs USD</v>
      </c>
      <c r="D744" s="1" t="str">
        <f>VLOOKUP(B:B,'[1]RTS REPORT (Q1)'!$B:$D,3,FALSE)</f>
        <v>100 Troy Ounce</v>
      </c>
      <c r="E744" s="1" t="s">
        <v>85</v>
      </c>
      <c r="F744" s="1" t="str">
        <f>VLOOKUP(B:B,'[1]RTS REPORT (Q1)'!$B:$F,5,FALSE)</f>
        <v>CFD-PRECIOUS METALS</v>
      </c>
      <c r="G744" s="1" t="str">
        <f>VLOOKUP(B:B,'[1]RTS REPORT (Q1)'!$B:$G,6,FALSE)</f>
        <v>XAU</v>
      </c>
    </row>
    <row r="745" spans="1:7" s="1" customFormat="1" x14ac:dyDescent="0.25">
      <c r="A745" s="3">
        <v>43704</v>
      </c>
      <c r="B745" s="1" t="s">
        <v>20</v>
      </c>
      <c r="C745" s="1" t="str">
        <f>VLOOKUP(B:B,'[1]RTS REPORT (Q1)'!$B:$C,2,FALSE)</f>
        <v xml:space="preserve">EURO vs US DOLLAR </v>
      </c>
      <c r="D745" s="1" t="str">
        <f>VLOOKUP(B:B,'[1]RTS REPORT (Q1)'!$B:$D,3,FALSE)</f>
        <v>100,000 EUR</v>
      </c>
      <c r="E745" s="1" t="s">
        <v>85</v>
      </c>
      <c r="F745" s="1" t="str">
        <f>VLOOKUP(B:B,'[1]RTS REPORT (Q1)'!$B:$F,5,FALSE)</f>
        <v>CFD-FOREX Majors</v>
      </c>
      <c r="G745" s="1" t="str">
        <f>VLOOKUP(B:B,'[1]RTS REPORT (Q1)'!$B:$G,6,FALSE)</f>
        <v>EUR</v>
      </c>
    </row>
    <row r="746" spans="1:7" s="1" customFormat="1" x14ac:dyDescent="0.25">
      <c r="A746" s="3">
        <v>43704</v>
      </c>
      <c r="B746" s="1" t="s">
        <v>0</v>
      </c>
      <c r="C746" s="1" t="str">
        <f>VLOOKUP(B:B,'[1]RTS REPORT (Q1)'!$B:$C,2,FALSE)</f>
        <v>Mini-SP 500 INDEX</v>
      </c>
      <c r="D746" s="1" t="str">
        <f>VLOOKUP(B:B,'[1]RTS REPORT (Q1)'!$B:$D,3,FALSE)</f>
        <v>50$*Index points</v>
      </c>
      <c r="E746" s="1" t="s">
        <v>85</v>
      </c>
      <c r="F746" s="1" t="str">
        <f>VLOOKUP(B:B,'[1]RTS REPORT (Q1)'!$B:$F,5,FALSE)</f>
        <v>CFD-INDEX</v>
      </c>
      <c r="G746" s="1" t="str">
        <f>VLOOKUP(B:B,'[1]RTS REPORT (Q1)'!$B:$G,6,FALSE)</f>
        <v>USD</v>
      </c>
    </row>
    <row r="747" spans="1:7" s="1" customFormat="1" x14ac:dyDescent="0.25">
      <c r="A747" s="3">
        <v>43704</v>
      </c>
      <c r="B747" s="1" t="s">
        <v>20</v>
      </c>
      <c r="C747" s="1" t="str">
        <f>VLOOKUP(B:B,'[1]RTS REPORT (Q1)'!$B:$C,2,FALSE)</f>
        <v xml:space="preserve">EURO vs US DOLLAR </v>
      </c>
      <c r="D747" s="1" t="str">
        <f>VLOOKUP(B:B,'[1]RTS REPORT (Q1)'!$B:$D,3,FALSE)</f>
        <v>100,000 EUR</v>
      </c>
      <c r="E747" s="1" t="s">
        <v>85</v>
      </c>
      <c r="F747" s="1" t="str">
        <f>VLOOKUP(B:B,'[1]RTS REPORT (Q1)'!$B:$F,5,FALSE)</f>
        <v>CFD-FOREX Majors</v>
      </c>
      <c r="G747" s="1" t="str">
        <f>VLOOKUP(B:B,'[1]RTS REPORT (Q1)'!$B:$G,6,FALSE)</f>
        <v>EUR</v>
      </c>
    </row>
    <row r="748" spans="1:7" s="1" customFormat="1" x14ac:dyDescent="0.25">
      <c r="A748" s="3">
        <v>43704</v>
      </c>
      <c r="B748" s="1" t="s">
        <v>26</v>
      </c>
      <c r="C748" s="1" t="str">
        <f>VLOOKUP(B:B,'[1]RTS REPORT (Q1)'!$B:$C,2,FALSE)</f>
        <v xml:space="preserve">US DOLLAR vs TURKISH LIRA </v>
      </c>
      <c r="D748" s="1" t="str">
        <f>VLOOKUP(B:B,'[1]RTS REPORT (Q1)'!$B:$D,3,FALSE)</f>
        <v>100,000 USD</v>
      </c>
      <c r="E748" s="1" t="s">
        <v>85</v>
      </c>
      <c r="F748" s="1" t="str">
        <f>VLOOKUP(B:B,'[1]RTS REPORT (Q1)'!$B:$F,5,FALSE)</f>
        <v>CFD-Forex Exotics/Nordics</v>
      </c>
      <c r="G748" s="1" t="str">
        <f>VLOOKUP(B:B,'[1]RTS REPORT (Q1)'!$B:$G,6,FALSE)</f>
        <v>USD</v>
      </c>
    </row>
    <row r="749" spans="1:7" s="1" customFormat="1" x14ac:dyDescent="0.25">
      <c r="A749" s="3">
        <v>43704</v>
      </c>
      <c r="B749" s="1" t="s">
        <v>20</v>
      </c>
      <c r="C749" s="1" t="str">
        <f>VLOOKUP(B:B,'[1]RTS REPORT (Q1)'!$B:$C,2,FALSE)</f>
        <v xml:space="preserve">EURO vs US DOLLAR </v>
      </c>
      <c r="D749" s="1" t="str">
        <f>VLOOKUP(B:B,'[1]RTS REPORT (Q1)'!$B:$D,3,FALSE)</f>
        <v>100,000 EUR</v>
      </c>
      <c r="E749" s="1" t="s">
        <v>85</v>
      </c>
      <c r="F749" s="1" t="str">
        <f>VLOOKUP(B:B,'[1]RTS REPORT (Q1)'!$B:$F,5,FALSE)</f>
        <v>CFD-FOREX Majors</v>
      </c>
      <c r="G749" s="1" t="str">
        <f>VLOOKUP(B:B,'[1]RTS REPORT (Q1)'!$B:$G,6,FALSE)</f>
        <v>EUR</v>
      </c>
    </row>
    <row r="750" spans="1:7" s="1" customFormat="1" x14ac:dyDescent="0.25">
      <c r="A750" s="3">
        <v>43705</v>
      </c>
      <c r="B750" s="1" t="s">
        <v>8</v>
      </c>
      <c r="C750" s="1" t="str">
        <f>VLOOKUP(B:B,'[1]RTS REPORT (Q1)'!$B:$C,2,FALSE)</f>
        <v>DAX INDEX</v>
      </c>
      <c r="D750" s="1" t="str">
        <f>VLOOKUP(B:B,'[1]RTS REPORT (Q1)'!$B:$D,3,FALSE)</f>
        <v>25€*Index points</v>
      </c>
      <c r="E750" s="1" t="s">
        <v>85</v>
      </c>
      <c r="F750" s="1" t="str">
        <f>VLOOKUP(B:B,'[1]RTS REPORT (Q1)'!$B:$F,5,FALSE)</f>
        <v>CFD-INDEX</v>
      </c>
      <c r="G750" s="1" t="str">
        <f>VLOOKUP(B:B,'[1]RTS REPORT (Q1)'!$B:$G,6,FALSE)</f>
        <v>EUR</v>
      </c>
    </row>
    <row r="751" spans="1:7" s="1" customFormat="1" x14ac:dyDescent="0.25">
      <c r="A751" s="3">
        <v>43705</v>
      </c>
      <c r="B751" s="1" t="s">
        <v>8</v>
      </c>
      <c r="C751" s="1" t="str">
        <f>VLOOKUP(B:B,'[1]RTS REPORT (Q1)'!$B:$C,2,FALSE)</f>
        <v>DAX INDEX</v>
      </c>
      <c r="D751" s="1" t="str">
        <f>VLOOKUP(B:B,'[1]RTS REPORT (Q1)'!$B:$D,3,FALSE)</f>
        <v>25€*Index points</v>
      </c>
      <c r="E751" s="1" t="s">
        <v>85</v>
      </c>
      <c r="F751" s="1" t="str">
        <f>VLOOKUP(B:B,'[1]RTS REPORT (Q1)'!$B:$F,5,FALSE)</f>
        <v>CFD-INDEX</v>
      </c>
      <c r="G751" s="1" t="str">
        <f>VLOOKUP(B:B,'[1]RTS REPORT (Q1)'!$B:$G,6,FALSE)</f>
        <v>EUR</v>
      </c>
    </row>
    <row r="752" spans="1:7" s="1" customFormat="1" x14ac:dyDescent="0.25">
      <c r="A752" s="3">
        <v>43705</v>
      </c>
      <c r="B752" s="1" t="s">
        <v>8</v>
      </c>
      <c r="C752" s="1" t="str">
        <f>VLOOKUP(B:B,'[1]RTS REPORT (Q1)'!$B:$C,2,FALSE)</f>
        <v>DAX INDEX</v>
      </c>
      <c r="D752" s="1" t="str">
        <f>VLOOKUP(B:B,'[1]RTS REPORT (Q1)'!$B:$D,3,FALSE)</f>
        <v>25€*Index points</v>
      </c>
      <c r="E752" s="1" t="s">
        <v>85</v>
      </c>
      <c r="F752" s="1" t="str">
        <f>VLOOKUP(B:B,'[1]RTS REPORT (Q1)'!$B:$F,5,FALSE)</f>
        <v>CFD-INDEX</v>
      </c>
      <c r="G752" s="1" t="str">
        <f>VLOOKUP(B:B,'[1]RTS REPORT (Q1)'!$B:$G,6,FALSE)</f>
        <v>EUR</v>
      </c>
    </row>
    <row r="753" spans="1:7" s="1" customFormat="1" x14ac:dyDescent="0.25">
      <c r="A753" s="3">
        <v>43705</v>
      </c>
      <c r="B753" s="1" t="s">
        <v>20</v>
      </c>
      <c r="C753" s="1" t="str">
        <f>VLOOKUP(B:B,'[1]RTS REPORT (Q1)'!$B:$C,2,FALSE)</f>
        <v xml:space="preserve">EURO vs US DOLLAR </v>
      </c>
      <c r="D753" s="1" t="str">
        <f>VLOOKUP(B:B,'[1]RTS REPORT (Q1)'!$B:$D,3,FALSE)</f>
        <v>100,000 EUR</v>
      </c>
      <c r="E753" s="1" t="s">
        <v>85</v>
      </c>
      <c r="F753" s="1" t="str">
        <f>VLOOKUP(B:B,'[1]RTS REPORT (Q1)'!$B:$F,5,FALSE)</f>
        <v>CFD-FOREX Majors</v>
      </c>
      <c r="G753" s="1" t="str">
        <f>VLOOKUP(B:B,'[1]RTS REPORT (Q1)'!$B:$G,6,FALSE)</f>
        <v>EUR</v>
      </c>
    </row>
    <row r="754" spans="1:7" s="1" customFormat="1" x14ac:dyDescent="0.25">
      <c r="A754" s="3">
        <v>43705</v>
      </c>
      <c r="B754" s="1" t="s">
        <v>2</v>
      </c>
      <c r="C754" s="1" t="str">
        <f>VLOOKUP(B:B,'[1]RTS REPORT (Q1)'!$B:$C,2,FALSE)</f>
        <v>Mini-Nasdaq INDEX</v>
      </c>
      <c r="D754" s="1" t="str">
        <f>VLOOKUP(B:B,'[1]RTS REPORT (Q1)'!$B:$D,3,FALSE)</f>
        <v>20$*Index points</v>
      </c>
      <c r="E754" s="1" t="s">
        <v>85</v>
      </c>
      <c r="F754" s="1" t="str">
        <f>VLOOKUP(B:B,'[1]RTS REPORT (Q1)'!$B:$F,5,FALSE)</f>
        <v>CFD-INDEX</v>
      </c>
      <c r="G754" s="1" t="str">
        <f>VLOOKUP(B:B,'[1]RTS REPORT (Q1)'!$B:$G,6,FALSE)</f>
        <v>USD</v>
      </c>
    </row>
    <row r="755" spans="1:7" s="1" customFormat="1" x14ac:dyDescent="0.25">
      <c r="A755" s="3">
        <v>43705</v>
      </c>
      <c r="B755" s="1" t="s">
        <v>20</v>
      </c>
      <c r="C755" s="1" t="str">
        <f>VLOOKUP(B:B,'[1]RTS REPORT (Q1)'!$B:$C,2,FALSE)</f>
        <v xml:space="preserve">EURO vs US DOLLAR </v>
      </c>
      <c r="D755" s="1" t="str">
        <f>VLOOKUP(B:B,'[1]RTS REPORT (Q1)'!$B:$D,3,FALSE)</f>
        <v>100,000 EUR</v>
      </c>
      <c r="E755" s="1" t="s">
        <v>85</v>
      </c>
      <c r="F755" s="1" t="str">
        <f>VLOOKUP(B:B,'[1]RTS REPORT (Q1)'!$B:$F,5,FALSE)</f>
        <v>CFD-FOREX Majors</v>
      </c>
      <c r="G755" s="1" t="str">
        <f>VLOOKUP(B:B,'[1]RTS REPORT (Q1)'!$B:$G,6,FALSE)</f>
        <v>EUR</v>
      </c>
    </row>
    <row r="756" spans="1:7" s="1" customFormat="1" x14ac:dyDescent="0.25">
      <c r="A756" s="3">
        <v>43705</v>
      </c>
      <c r="B756" s="1" t="s">
        <v>2</v>
      </c>
      <c r="C756" s="1" t="str">
        <f>VLOOKUP(B:B,'[1]RTS REPORT (Q1)'!$B:$C,2,FALSE)</f>
        <v>Mini-Nasdaq INDEX</v>
      </c>
      <c r="D756" s="1" t="str">
        <f>VLOOKUP(B:B,'[1]RTS REPORT (Q1)'!$B:$D,3,FALSE)</f>
        <v>20$*Index points</v>
      </c>
      <c r="E756" s="1" t="s">
        <v>85</v>
      </c>
      <c r="F756" s="1" t="str">
        <f>VLOOKUP(B:B,'[1]RTS REPORT (Q1)'!$B:$F,5,FALSE)</f>
        <v>CFD-INDEX</v>
      </c>
      <c r="G756" s="1" t="str">
        <f>VLOOKUP(B:B,'[1]RTS REPORT (Q1)'!$B:$G,6,FALSE)</f>
        <v>USD</v>
      </c>
    </row>
    <row r="757" spans="1:7" s="1" customFormat="1" x14ac:dyDescent="0.25">
      <c r="A757" s="3">
        <v>43705</v>
      </c>
      <c r="B757" s="1" t="s">
        <v>0</v>
      </c>
      <c r="C757" s="1" t="str">
        <f>VLOOKUP(B:B,'[1]RTS REPORT (Q1)'!$B:$C,2,FALSE)</f>
        <v>Mini-SP 500 INDEX</v>
      </c>
      <c r="D757" s="1" t="str">
        <f>VLOOKUP(B:B,'[1]RTS REPORT (Q1)'!$B:$D,3,FALSE)</f>
        <v>50$*Index points</v>
      </c>
      <c r="E757" s="1" t="s">
        <v>85</v>
      </c>
      <c r="F757" s="1" t="str">
        <f>VLOOKUP(B:B,'[1]RTS REPORT (Q1)'!$B:$F,5,FALSE)</f>
        <v>CFD-INDEX</v>
      </c>
      <c r="G757" s="1" t="str">
        <f>VLOOKUP(B:B,'[1]RTS REPORT (Q1)'!$B:$G,6,FALSE)</f>
        <v>USD</v>
      </c>
    </row>
    <row r="758" spans="1:7" s="1" customFormat="1" x14ac:dyDescent="0.25">
      <c r="A758" s="3">
        <v>43705</v>
      </c>
      <c r="B758" s="1" t="s">
        <v>2</v>
      </c>
      <c r="C758" s="1" t="str">
        <f>VLOOKUP(B:B,'[1]RTS REPORT (Q1)'!$B:$C,2,FALSE)</f>
        <v>Mini-Nasdaq INDEX</v>
      </c>
      <c r="D758" s="1" t="str">
        <f>VLOOKUP(B:B,'[1]RTS REPORT (Q1)'!$B:$D,3,FALSE)</f>
        <v>20$*Index points</v>
      </c>
      <c r="E758" s="1" t="s">
        <v>85</v>
      </c>
      <c r="F758" s="1" t="str">
        <f>VLOOKUP(B:B,'[1]RTS REPORT (Q1)'!$B:$F,5,FALSE)</f>
        <v>CFD-INDEX</v>
      </c>
      <c r="G758" s="1" t="str">
        <f>VLOOKUP(B:B,'[1]RTS REPORT (Q1)'!$B:$G,6,FALSE)</f>
        <v>USD</v>
      </c>
    </row>
    <row r="759" spans="1:7" s="1" customFormat="1" x14ac:dyDescent="0.25">
      <c r="A759" s="3">
        <v>43705</v>
      </c>
      <c r="B759" s="1" t="s">
        <v>2</v>
      </c>
      <c r="C759" s="1" t="str">
        <f>VLOOKUP(B:B,'[1]RTS REPORT (Q1)'!$B:$C,2,FALSE)</f>
        <v>Mini-Nasdaq INDEX</v>
      </c>
      <c r="D759" s="1" t="str">
        <f>VLOOKUP(B:B,'[1]RTS REPORT (Q1)'!$B:$D,3,FALSE)</f>
        <v>20$*Index points</v>
      </c>
      <c r="E759" s="1" t="s">
        <v>85</v>
      </c>
      <c r="F759" s="1" t="str">
        <f>VLOOKUP(B:B,'[1]RTS REPORT (Q1)'!$B:$F,5,FALSE)</f>
        <v>CFD-INDEX</v>
      </c>
      <c r="G759" s="1" t="str">
        <f>VLOOKUP(B:B,'[1]RTS REPORT (Q1)'!$B:$G,6,FALSE)</f>
        <v>USD</v>
      </c>
    </row>
    <row r="760" spans="1:7" s="1" customFormat="1" x14ac:dyDescent="0.25">
      <c r="A760" s="3">
        <v>43705</v>
      </c>
      <c r="B760" s="1" t="s">
        <v>23</v>
      </c>
      <c r="C760" s="1" t="str">
        <f>VLOOKUP(B:B,'[1]RTS REPORT (Q1)'!$B:$C,2,FALSE)</f>
        <v>AUSTRALIAN DOLLAR vs US DOLLAR</v>
      </c>
      <c r="D760" s="1" t="str">
        <f>VLOOKUP(B:B,'[1]RTS REPORT (Q1)'!$B:$D,3,FALSE)</f>
        <v>100,000 AUD</v>
      </c>
      <c r="E760" s="1" t="s">
        <v>85</v>
      </c>
      <c r="F760" s="1" t="str">
        <f>VLOOKUP(B:B,'[1]RTS REPORT (Q1)'!$B:$F,5,FALSE)</f>
        <v>CFD-FOREX Majors</v>
      </c>
      <c r="G760" s="1" t="str">
        <f>VLOOKUP(B:B,'[1]RTS REPORT (Q1)'!$B:$G,6,FALSE)</f>
        <v>AUD</v>
      </c>
    </row>
    <row r="761" spans="1:7" s="1" customFormat="1" x14ac:dyDescent="0.25">
      <c r="A761" s="3">
        <v>43705</v>
      </c>
      <c r="B761" s="1" t="s">
        <v>39</v>
      </c>
      <c r="C761" s="1" t="str">
        <f>VLOOKUP(B:B,'[1]RTS REPORT (Q1)'!$B:$C,2,FALSE)</f>
        <v>GREAT BRITAIN POUND vs AUSTRALIAN DOLLAR</v>
      </c>
      <c r="D761" s="1" t="str">
        <f>VLOOKUP(B:B,'[1]RTS REPORT (Q1)'!$B:$D,3,FALSE)</f>
        <v>100,000 GBP</v>
      </c>
      <c r="E761" s="1" t="s">
        <v>85</v>
      </c>
      <c r="F761" s="1" t="str">
        <f>VLOOKUP(B:B,'[1]RTS REPORT (Q1)'!$B:$F,5,FALSE)</f>
        <v>CFD-Forex Major Crosses</v>
      </c>
      <c r="G761" s="1" t="str">
        <f>VLOOKUP(B:B,'[1]RTS REPORT (Q1)'!$B:$G,6,FALSE)</f>
        <v>GBP</v>
      </c>
    </row>
    <row r="762" spans="1:7" s="1" customFormat="1" x14ac:dyDescent="0.25">
      <c r="A762" s="3">
        <v>43705</v>
      </c>
      <c r="B762" s="1" t="s">
        <v>21</v>
      </c>
      <c r="C762" s="1" t="str">
        <f>VLOOKUP(B:B,'[1]RTS REPORT (Q1)'!$B:$C,2,FALSE)</f>
        <v>GREAT BRITAIN POUND vs US DOLLAR</v>
      </c>
      <c r="D762" s="1" t="str">
        <f>VLOOKUP(B:B,'[1]RTS REPORT (Q1)'!$B:$D,3,FALSE)</f>
        <v>100,000 GBP</v>
      </c>
      <c r="E762" s="1" t="s">
        <v>85</v>
      </c>
      <c r="F762" s="1" t="str">
        <f>VLOOKUP(B:B,'[1]RTS REPORT (Q1)'!$B:$F,5,FALSE)</f>
        <v>CFD-FOREX Majors</v>
      </c>
      <c r="G762" s="1" t="str">
        <f>VLOOKUP(B:B,'[1]RTS REPORT (Q1)'!$B:$G,6,FALSE)</f>
        <v>GBP</v>
      </c>
    </row>
    <row r="763" spans="1:7" s="1" customFormat="1" x14ac:dyDescent="0.25">
      <c r="A763" s="3">
        <v>43705</v>
      </c>
      <c r="B763" s="1" t="s">
        <v>2</v>
      </c>
      <c r="C763" s="1" t="str">
        <f>VLOOKUP(B:B,'[1]RTS REPORT (Q1)'!$B:$C,2,FALSE)</f>
        <v>Mini-Nasdaq INDEX</v>
      </c>
      <c r="D763" s="1" t="str">
        <f>VLOOKUP(B:B,'[1]RTS REPORT (Q1)'!$B:$D,3,FALSE)</f>
        <v>20$*Index points</v>
      </c>
      <c r="E763" s="1" t="s">
        <v>85</v>
      </c>
      <c r="F763" s="1" t="str">
        <f>VLOOKUP(B:B,'[1]RTS REPORT (Q1)'!$B:$F,5,FALSE)</f>
        <v>CFD-INDEX</v>
      </c>
      <c r="G763" s="1" t="str">
        <f>VLOOKUP(B:B,'[1]RTS REPORT (Q1)'!$B:$G,6,FALSE)</f>
        <v>USD</v>
      </c>
    </row>
    <row r="764" spans="1:7" s="1" customFormat="1" x14ac:dyDescent="0.25">
      <c r="A764" s="3">
        <v>43705</v>
      </c>
      <c r="B764" s="1" t="s">
        <v>24</v>
      </c>
      <c r="C764" s="1" t="str">
        <f>VLOOKUP(B:B,'[1]RTS REPORT (Q1)'!$B:$C,2,FALSE)</f>
        <v>EURO vs SWISS FRANC</v>
      </c>
      <c r="D764" s="1" t="str">
        <f>VLOOKUP(B:B,'[1]RTS REPORT (Q1)'!$B:$D,3,FALSE)</f>
        <v>100,000 EUR</v>
      </c>
      <c r="E764" s="1" t="s">
        <v>85</v>
      </c>
      <c r="F764" s="1" t="str">
        <f>VLOOKUP(B:B,'[1]RTS REPORT (Q1)'!$B:$F,5,FALSE)</f>
        <v>CFD-Forex Major Crosses</v>
      </c>
      <c r="G764" s="1" t="str">
        <f>VLOOKUP(B:B,'[1]RTS REPORT (Q1)'!$B:$G,6,FALSE)</f>
        <v>EUR</v>
      </c>
    </row>
    <row r="765" spans="1:7" s="1" customFormat="1" x14ac:dyDescent="0.25">
      <c r="A765" s="3">
        <v>43705</v>
      </c>
      <c r="B765" s="1" t="s">
        <v>20</v>
      </c>
      <c r="C765" s="1" t="str">
        <f>VLOOKUP(B:B,'[1]RTS REPORT (Q1)'!$B:$C,2,FALSE)</f>
        <v xml:space="preserve">EURO vs US DOLLAR </v>
      </c>
      <c r="D765" s="1" t="str">
        <f>VLOOKUP(B:B,'[1]RTS REPORT (Q1)'!$B:$D,3,FALSE)</f>
        <v>100,000 EUR</v>
      </c>
      <c r="E765" s="1" t="s">
        <v>85</v>
      </c>
      <c r="F765" s="1" t="str">
        <f>VLOOKUP(B:B,'[1]RTS REPORT (Q1)'!$B:$F,5,FALSE)</f>
        <v>CFD-FOREX Majors</v>
      </c>
      <c r="G765" s="1" t="str">
        <f>VLOOKUP(B:B,'[1]RTS REPORT (Q1)'!$B:$G,6,FALSE)</f>
        <v>EUR</v>
      </c>
    </row>
    <row r="766" spans="1:7" s="1" customFormat="1" x14ac:dyDescent="0.25">
      <c r="A766" s="3">
        <v>43705</v>
      </c>
      <c r="B766" s="1" t="s">
        <v>20</v>
      </c>
      <c r="C766" s="1" t="str">
        <f>VLOOKUP(B:B,'[1]RTS REPORT (Q1)'!$B:$C,2,FALSE)</f>
        <v xml:space="preserve">EURO vs US DOLLAR </v>
      </c>
      <c r="D766" s="1" t="str">
        <f>VLOOKUP(B:B,'[1]RTS REPORT (Q1)'!$B:$D,3,FALSE)</f>
        <v>100,000 EUR</v>
      </c>
      <c r="E766" s="1" t="s">
        <v>85</v>
      </c>
      <c r="F766" s="1" t="str">
        <f>VLOOKUP(B:B,'[1]RTS REPORT (Q1)'!$B:$F,5,FALSE)</f>
        <v>CFD-FOREX Majors</v>
      </c>
      <c r="G766" s="1" t="str">
        <f>VLOOKUP(B:B,'[1]RTS REPORT (Q1)'!$B:$G,6,FALSE)</f>
        <v>EUR</v>
      </c>
    </row>
    <row r="767" spans="1:7" s="1" customFormat="1" x14ac:dyDescent="0.25">
      <c r="A767" s="3">
        <v>43705</v>
      </c>
      <c r="B767" s="1" t="s">
        <v>8</v>
      </c>
      <c r="C767" s="1" t="str">
        <f>VLOOKUP(B:B,'[1]RTS REPORT (Q1)'!$B:$C,2,FALSE)</f>
        <v>DAX INDEX</v>
      </c>
      <c r="D767" s="1" t="str">
        <f>VLOOKUP(B:B,'[1]RTS REPORT (Q1)'!$B:$D,3,FALSE)</f>
        <v>25€*Index points</v>
      </c>
      <c r="E767" s="1" t="s">
        <v>85</v>
      </c>
      <c r="F767" s="1" t="str">
        <f>VLOOKUP(B:B,'[1]RTS REPORT (Q1)'!$B:$F,5,FALSE)</f>
        <v>CFD-INDEX</v>
      </c>
      <c r="G767" s="1" t="str">
        <f>VLOOKUP(B:B,'[1]RTS REPORT (Q1)'!$B:$G,6,FALSE)</f>
        <v>EUR</v>
      </c>
    </row>
    <row r="768" spans="1:7" s="1" customFormat="1" x14ac:dyDescent="0.25">
      <c r="A768" s="3">
        <v>43705</v>
      </c>
      <c r="B768" s="1" t="s">
        <v>3</v>
      </c>
      <c r="C768" s="1" t="str">
        <f>VLOOKUP(B:B,'[1]RTS REPORT (Q1)'!$B:$C,2,FALSE)</f>
        <v>Light Sweet Crude Oil</v>
      </c>
      <c r="D768" s="1" t="str">
        <f>VLOOKUP(B:B,'[1]RTS REPORT (Q1)'!$B:$D,3,FALSE)</f>
        <v>1,000 Barrels</v>
      </c>
      <c r="E768" s="1" t="s">
        <v>85</v>
      </c>
      <c r="F768" s="1" t="str">
        <f>VLOOKUP(B:B,'[1]RTS REPORT (Q1)'!$B:$F,5,FALSE)</f>
        <v xml:space="preserve"> CFD-COMMODITY</v>
      </c>
      <c r="G768" s="1" t="str">
        <f>VLOOKUP(B:B,'[1]RTS REPORT (Q1)'!$B:$G,6,FALSE)</f>
        <v>USD</v>
      </c>
    </row>
    <row r="769" spans="1:7" s="1" customFormat="1" x14ac:dyDescent="0.25">
      <c r="A769" s="3">
        <v>43705</v>
      </c>
      <c r="B769" s="1" t="s">
        <v>57</v>
      </c>
      <c r="C769" s="1" t="str">
        <f>VLOOKUP(B:B,'[1]RTS REPORT (Q1)'!$B:$C,2,FALSE)</f>
        <v>ICE BRENT OIL</v>
      </c>
      <c r="D769" s="1" t="str">
        <f>VLOOKUP(B:B,'[1]RTS REPORT (Q1)'!$B:$D,3,FALSE)</f>
        <v>1,000 Barrels</v>
      </c>
      <c r="E769" s="1" t="s">
        <v>85</v>
      </c>
      <c r="F769" s="1" t="str">
        <f>VLOOKUP(B:B,'[1]RTS REPORT (Q1)'!$B:$F,5,FALSE)</f>
        <v>CFD-COMMODITY</v>
      </c>
      <c r="G769" s="1" t="str">
        <f>VLOOKUP(B:B,'[1]RTS REPORT (Q1)'!$B:$G,6,FALSE)</f>
        <v>USD</v>
      </c>
    </row>
    <row r="770" spans="1:7" s="1" customFormat="1" x14ac:dyDescent="0.25">
      <c r="A770" s="3">
        <v>43705</v>
      </c>
      <c r="B770" s="1" t="s">
        <v>3</v>
      </c>
      <c r="C770" s="1" t="str">
        <f>VLOOKUP(B:B,'[1]RTS REPORT (Q1)'!$B:$C,2,FALSE)</f>
        <v>Light Sweet Crude Oil</v>
      </c>
      <c r="D770" s="1" t="str">
        <f>VLOOKUP(B:B,'[1]RTS REPORT (Q1)'!$B:$D,3,FALSE)</f>
        <v>1,000 Barrels</v>
      </c>
      <c r="E770" s="1" t="s">
        <v>85</v>
      </c>
      <c r="F770" s="1" t="str">
        <f>VLOOKUP(B:B,'[1]RTS REPORT (Q1)'!$B:$F,5,FALSE)</f>
        <v xml:space="preserve"> CFD-COMMODITY</v>
      </c>
      <c r="G770" s="1" t="str">
        <f>VLOOKUP(B:B,'[1]RTS REPORT (Q1)'!$B:$G,6,FALSE)</f>
        <v>USD</v>
      </c>
    </row>
    <row r="771" spans="1:7" s="1" customFormat="1" x14ac:dyDescent="0.25">
      <c r="A771" s="3">
        <v>43705</v>
      </c>
      <c r="B771" s="1" t="s">
        <v>3</v>
      </c>
      <c r="C771" s="1" t="str">
        <f>VLOOKUP(B:B,'[1]RTS REPORT (Q1)'!$B:$C,2,FALSE)</f>
        <v>Light Sweet Crude Oil</v>
      </c>
      <c r="D771" s="1" t="str">
        <f>VLOOKUP(B:B,'[1]RTS REPORT (Q1)'!$B:$D,3,FALSE)</f>
        <v>1,000 Barrels</v>
      </c>
      <c r="E771" s="1" t="s">
        <v>85</v>
      </c>
      <c r="F771" s="1" t="str">
        <f>VLOOKUP(B:B,'[1]RTS REPORT (Q1)'!$B:$F,5,FALSE)</f>
        <v xml:space="preserve"> CFD-COMMODITY</v>
      </c>
      <c r="G771" s="1" t="str">
        <f>VLOOKUP(B:B,'[1]RTS REPORT (Q1)'!$B:$G,6,FALSE)</f>
        <v>USD</v>
      </c>
    </row>
    <row r="772" spans="1:7" s="1" customFormat="1" x14ac:dyDescent="0.25">
      <c r="A772" s="3">
        <v>43705</v>
      </c>
      <c r="B772" s="1" t="s">
        <v>30</v>
      </c>
      <c r="C772" s="1" t="s">
        <v>60</v>
      </c>
      <c r="D772" s="5" t="s">
        <v>73</v>
      </c>
      <c r="E772" s="1" t="s">
        <v>85</v>
      </c>
      <c r="F772" s="1" t="s">
        <v>87</v>
      </c>
      <c r="G772" s="1" t="s">
        <v>4</v>
      </c>
    </row>
    <row r="773" spans="1:7" s="1" customFormat="1" x14ac:dyDescent="0.25">
      <c r="A773" s="3">
        <v>43706</v>
      </c>
      <c r="B773" s="1" t="s">
        <v>8</v>
      </c>
      <c r="C773" s="1" t="str">
        <f>VLOOKUP(B:B,'[1]RTS REPORT (Q1)'!$B:$C,2,FALSE)</f>
        <v>DAX INDEX</v>
      </c>
      <c r="D773" s="1" t="str">
        <f>VLOOKUP(B:B,'[1]RTS REPORT (Q1)'!$B:$D,3,FALSE)</f>
        <v>25€*Index points</v>
      </c>
      <c r="E773" s="1" t="s">
        <v>85</v>
      </c>
      <c r="F773" s="1" t="str">
        <f>VLOOKUP(B:B,'[1]RTS REPORT (Q1)'!$B:$F,5,FALSE)</f>
        <v>CFD-INDEX</v>
      </c>
      <c r="G773" s="1" t="str">
        <f>VLOOKUP(B:B,'[1]RTS REPORT (Q1)'!$B:$G,6,FALSE)</f>
        <v>EUR</v>
      </c>
    </row>
    <row r="774" spans="1:7" s="1" customFormat="1" x14ac:dyDescent="0.25">
      <c r="A774" s="3">
        <v>43706</v>
      </c>
      <c r="B774" s="1" t="s">
        <v>25</v>
      </c>
      <c r="C774" s="1" t="str">
        <f>VLOOKUP(B:B,'[1]RTS REPORT (Q1)'!$B:$C,2,FALSE)</f>
        <v>Troy Ounce Gold vs USD</v>
      </c>
      <c r="D774" s="1" t="str">
        <f>VLOOKUP(B:B,'[1]RTS REPORT (Q1)'!$B:$D,3,FALSE)</f>
        <v>100 Troy Ounce</v>
      </c>
      <c r="E774" s="1" t="s">
        <v>85</v>
      </c>
      <c r="F774" s="1" t="str">
        <f>VLOOKUP(B:B,'[1]RTS REPORT (Q1)'!$B:$F,5,FALSE)</f>
        <v>CFD-PRECIOUS METALS</v>
      </c>
      <c r="G774" s="1" t="str">
        <f>VLOOKUP(B:B,'[1]RTS REPORT (Q1)'!$B:$G,6,FALSE)</f>
        <v>XAU</v>
      </c>
    </row>
    <row r="775" spans="1:7" s="1" customFormat="1" x14ac:dyDescent="0.25">
      <c r="A775" s="3">
        <v>43706</v>
      </c>
      <c r="B775" s="1" t="s">
        <v>20</v>
      </c>
      <c r="C775" s="1" t="str">
        <f>VLOOKUP(B:B,'[1]RTS REPORT (Q1)'!$B:$C,2,FALSE)</f>
        <v xml:space="preserve">EURO vs US DOLLAR </v>
      </c>
      <c r="D775" s="1" t="str">
        <f>VLOOKUP(B:B,'[1]RTS REPORT (Q1)'!$B:$D,3,FALSE)</f>
        <v>100,000 EUR</v>
      </c>
      <c r="E775" s="1" t="s">
        <v>85</v>
      </c>
      <c r="F775" s="1" t="str">
        <f>VLOOKUP(B:B,'[1]RTS REPORT (Q1)'!$B:$F,5,FALSE)</f>
        <v>CFD-FOREX Majors</v>
      </c>
      <c r="G775" s="1" t="str">
        <f>VLOOKUP(B:B,'[1]RTS REPORT (Q1)'!$B:$G,6,FALSE)</f>
        <v>EUR</v>
      </c>
    </row>
    <row r="776" spans="1:7" s="1" customFormat="1" x14ac:dyDescent="0.25">
      <c r="A776" s="3">
        <v>43706</v>
      </c>
      <c r="B776" s="1" t="s">
        <v>20</v>
      </c>
      <c r="C776" s="1" t="str">
        <f>VLOOKUP(B:B,'[1]RTS REPORT (Q1)'!$B:$C,2,FALSE)</f>
        <v xml:space="preserve">EURO vs US DOLLAR </v>
      </c>
      <c r="D776" s="1" t="str">
        <f>VLOOKUP(B:B,'[1]RTS REPORT (Q1)'!$B:$D,3,FALSE)</f>
        <v>100,000 EUR</v>
      </c>
      <c r="E776" s="1" t="s">
        <v>85</v>
      </c>
      <c r="F776" s="1" t="str">
        <f>VLOOKUP(B:B,'[1]RTS REPORT (Q1)'!$B:$F,5,FALSE)</f>
        <v>CFD-FOREX Majors</v>
      </c>
      <c r="G776" s="1" t="str">
        <f>VLOOKUP(B:B,'[1]RTS REPORT (Q1)'!$B:$G,6,FALSE)</f>
        <v>EUR</v>
      </c>
    </row>
    <row r="777" spans="1:7" s="1" customFormat="1" x14ac:dyDescent="0.25">
      <c r="A777" s="3">
        <v>43706</v>
      </c>
      <c r="B777" s="1" t="s">
        <v>25</v>
      </c>
      <c r="C777" s="1" t="str">
        <f>VLOOKUP(B:B,'[1]RTS REPORT (Q1)'!$B:$C,2,FALSE)</f>
        <v>Troy Ounce Gold vs USD</v>
      </c>
      <c r="D777" s="1" t="str">
        <f>VLOOKUP(B:B,'[1]RTS REPORT (Q1)'!$B:$D,3,FALSE)</f>
        <v>100 Troy Ounce</v>
      </c>
      <c r="E777" s="1" t="s">
        <v>85</v>
      </c>
      <c r="F777" s="1" t="str">
        <f>VLOOKUP(B:B,'[1]RTS REPORT (Q1)'!$B:$F,5,FALSE)</f>
        <v>CFD-PRECIOUS METALS</v>
      </c>
      <c r="G777" s="1" t="str">
        <f>VLOOKUP(B:B,'[1]RTS REPORT (Q1)'!$B:$G,6,FALSE)</f>
        <v>XAU</v>
      </c>
    </row>
    <row r="778" spans="1:7" s="1" customFormat="1" x14ac:dyDescent="0.25">
      <c r="A778" s="3">
        <v>43706</v>
      </c>
      <c r="B778" s="1" t="s">
        <v>8</v>
      </c>
      <c r="C778" s="1" t="str">
        <f>VLOOKUP(B:B,'[1]RTS REPORT (Q1)'!$B:$C,2,FALSE)</f>
        <v>DAX INDEX</v>
      </c>
      <c r="D778" s="1" t="str">
        <f>VLOOKUP(B:B,'[1]RTS REPORT (Q1)'!$B:$D,3,FALSE)</f>
        <v>25€*Index points</v>
      </c>
      <c r="E778" s="1" t="s">
        <v>85</v>
      </c>
      <c r="F778" s="1" t="str">
        <f>VLOOKUP(B:B,'[1]RTS REPORT (Q1)'!$B:$F,5,FALSE)</f>
        <v>CFD-INDEX</v>
      </c>
      <c r="G778" s="1" t="str">
        <f>VLOOKUP(B:B,'[1]RTS REPORT (Q1)'!$B:$G,6,FALSE)</f>
        <v>EUR</v>
      </c>
    </row>
    <row r="779" spans="1:7" s="1" customFormat="1" x14ac:dyDescent="0.25">
      <c r="A779" s="3">
        <v>43706</v>
      </c>
      <c r="B779" s="1" t="s">
        <v>8</v>
      </c>
      <c r="C779" s="1" t="str">
        <f>VLOOKUP(B:B,'[1]RTS REPORT (Q1)'!$B:$C,2,FALSE)</f>
        <v>DAX INDEX</v>
      </c>
      <c r="D779" s="1" t="str">
        <f>VLOOKUP(B:B,'[1]RTS REPORT (Q1)'!$B:$D,3,FALSE)</f>
        <v>25€*Index points</v>
      </c>
      <c r="E779" s="1" t="s">
        <v>85</v>
      </c>
      <c r="F779" s="1" t="str">
        <f>VLOOKUP(B:B,'[1]RTS REPORT (Q1)'!$B:$F,5,FALSE)</f>
        <v>CFD-INDEX</v>
      </c>
      <c r="G779" s="1" t="str">
        <f>VLOOKUP(B:B,'[1]RTS REPORT (Q1)'!$B:$G,6,FALSE)</f>
        <v>EUR</v>
      </c>
    </row>
    <row r="780" spans="1:7" s="1" customFormat="1" x14ac:dyDescent="0.25">
      <c r="A780" s="3">
        <v>43706</v>
      </c>
      <c r="B780" s="1" t="s">
        <v>8</v>
      </c>
      <c r="C780" s="1" t="str">
        <f>VLOOKUP(B:B,'[1]RTS REPORT (Q1)'!$B:$C,2,FALSE)</f>
        <v>DAX INDEX</v>
      </c>
      <c r="D780" s="1" t="str">
        <f>VLOOKUP(B:B,'[1]RTS REPORT (Q1)'!$B:$D,3,FALSE)</f>
        <v>25€*Index points</v>
      </c>
      <c r="E780" s="1" t="s">
        <v>85</v>
      </c>
      <c r="F780" s="1" t="str">
        <f>VLOOKUP(B:B,'[1]RTS REPORT (Q1)'!$B:$F,5,FALSE)</f>
        <v>CFD-INDEX</v>
      </c>
      <c r="G780" s="1" t="str">
        <f>VLOOKUP(B:B,'[1]RTS REPORT (Q1)'!$B:$G,6,FALSE)</f>
        <v>EUR</v>
      </c>
    </row>
    <row r="781" spans="1:7" s="1" customFormat="1" x14ac:dyDescent="0.25">
      <c r="A781" s="3">
        <v>43706</v>
      </c>
      <c r="B781" s="1" t="s">
        <v>25</v>
      </c>
      <c r="C781" s="1" t="str">
        <f>VLOOKUP(B:B,'[1]RTS REPORT (Q1)'!$B:$C,2,FALSE)</f>
        <v>Troy Ounce Gold vs USD</v>
      </c>
      <c r="D781" s="1" t="str">
        <f>VLOOKUP(B:B,'[1]RTS REPORT (Q1)'!$B:$D,3,FALSE)</f>
        <v>100 Troy Ounce</v>
      </c>
      <c r="E781" s="1" t="s">
        <v>85</v>
      </c>
      <c r="F781" s="1" t="str">
        <f>VLOOKUP(B:B,'[1]RTS REPORT (Q1)'!$B:$F,5,FALSE)</f>
        <v>CFD-PRECIOUS METALS</v>
      </c>
      <c r="G781" s="1" t="str">
        <f>VLOOKUP(B:B,'[1]RTS REPORT (Q1)'!$B:$G,6,FALSE)</f>
        <v>XAU</v>
      </c>
    </row>
    <row r="782" spans="1:7" s="1" customFormat="1" x14ac:dyDescent="0.25">
      <c r="A782" s="3">
        <v>43706</v>
      </c>
      <c r="B782" s="1" t="s">
        <v>8</v>
      </c>
      <c r="C782" s="1" t="str">
        <f>VLOOKUP(B:B,'[1]RTS REPORT (Q1)'!$B:$C,2,FALSE)</f>
        <v>DAX INDEX</v>
      </c>
      <c r="D782" s="1" t="str">
        <f>VLOOKUP(B:B,'[1]RTS REPORT (Q1)'!$B:$D,3,FALSE)</f>
        <v>25€*Index points</v>
      </c>
      <c r="E782" s="1" t="s">
        <v>85</v>
      </c>
      <c r="F782" s="1" t="str">
        <f>VLOOKUP(B:B,'[1]RTS REPORT (Q1)'!$B:$F,5,FALSE)</f>
        <v>CFD-INDEX</v>
      </c>
      <c r="G782" s="1" t="str">
        <f>VLOOKUP(B:B,'[1]RTS REPORT (Q1)'!$B:$G,6,FALSE)</f>
        <v>EUR</v>
      </c>
    </row>
    <row r="783" spans="1:7" s="1" customFormat="1" x14ac:dyDescent="0.25">
      <c r="A783" s="3">
        <v>43706</v>
      </c>
      <c r="B783" s="1" t="s">
        <v>26</v>
      </c>
      <c r="C783" s="1" t="str">
        <f>VLOOKUP(B:B,'[1]RTS REPORT (Q1)'!$B:$C,2,FALSE)</f>
        <v xml:space="preserve">US DOLLAR vs TURKISH LIRA </v>
      </c>
      <c r="D783" s="1" t="str">
        <f>VLOOKUP(B:B,'[1]RTS REPORT (Q1)'!$B:$D,3,FALSE)</f>
        <v>100,000 USD</v>
      </c>
      <c r="E783" s="1" t="s">
        <v>85</v>
      </c>
      <c r="F783" s="1" t="str">
        <f>VLOOKUP(B:B,'[1]RTS REPORT (Q1)'!$B:$F,5,FALSE)</f>
        <v>CFD-Forex Exotics/Nordics</v>
      </c>
      <c r="G783" s="1" t="str">
        <f>VLOOKUP(B:B,'[1]RTS REPORT (Q1)'!$B:$G,6,FALSE)</f>
        <v>USD</v>
      </c>
    </row>
    <row r="784" spans="1:7" s="1" customFormat="1" x14ac:dyDescent="0.25">
      <c r="A784" s="3">
        <v>43706</v>
      </c>
      <c r="B784" s="1" t="s">
        <v>25</v>
      </c>
      <c r="C784" s="1" t="str">
        <f>VLOOKUP(B:B,'[1]RTS REPORT (Q1)'!$B:$C,2,FALSE)</f>
        <v>Troy Ounce Gold vs USD</v>
      </c>
      <c r="D784" s="1" t="str">
        <f>VLOOKUP(B:B,'[1]RTS REPORT (Q1)'!$B:$D,3,FALSE)</f>
        <v>100 Troy Ounce</v>
      </c>
      <c r="E784" s="1" t="s">
        <v>85</v>
      </c>
      <c r="F784" s="1" t="str">
        <f>VLOOKUP(B:B,'[1]RTS REPORT (Q1)'!$B:$F,5,FALSE)</f>
        <v>CFD-PRECIOUS METALS</v>
      </c>
      <c r="G784" s="1" t="str">
        <f>VLOOKUP(B:B,'[1]RTS REPORT (Q1)'!$B:$G,6,FALSE)</f>
        <v>XAU</v>
      </c>
    </row>
    <row r="785" spans="1:7" s="1" customFormat="1" x14ac:dyDescent="0.25">
      <c r="A785" s="3">
        <v>43706</v>
      </c>
      <c r="B785" s="1" t="s">
        <v>8</v>
      </c>
      <c r="C785" s="1" t="str">
        <f>VLOOKUP(B:B,'[1]RTS REPORT (Q1)'!$B:$C,2,FALSE)</f>
        <v>DAX INDEX</v>
      </c>
      <c r="D785" s="1" t="str">
        <f>VLOOKUP(B:B,'[1]RTS REPORT (Q1)'!$B:$D,3,FALSE)</f>
        <v>25€*Index points</v>
      </c>
      <c r="E785" s="1" t="s">
        <v>85</v>
      </c>
      <c r="F785" s="1" t="str">
        <f>VLOOKUP(B:B,'[1]RTS REPORT (Q1)'!$B:$F,5,FALSE)</f>
        <v>CFD-INDEX</v>
      </c>
      <c r="G785" s="1" t="str">
        <f>VLOOKUP(B:B,'[1]RTS REPORT (Q1)'!$B:$G,6,FALSE)</f>
        <v>EUR</v>
      </c>
    </row>
    <row r="786" spans="1:7" s="1" customFormat="1" x14ac:dyDescent="0.25">
      <c r="A786" s="3">
        <v>43706</v>
      </c>
      <c r="B786" s="1" t="s">
        <v>26</v>
      </c>
      <c r="C786" s="1" t="str">
        <f>VLOOKUP(B:B,'[1]RTS REPORT (Q1)'!$B:$C,2,FALSE)</f>
        <v xml:space="preserve">US DOLLAR vs TURKISH LIRA </v>
      </c>
      <c r="D786" s="1" t="str">
        <f>VLOOKUP(B:B,'[1]RTS REPORT (Q1)'!$B:$D,3,FALSE)</f>
        <v>100,000 USD</v>
      </c>
      <c r="E786" s="1" t="s">
        <v>85</v>
      </c>
      <c r="F786" s="1" t="str">
        <f>VLOOKUP(B:B,'[1]RTS REPORT (Q1)'!$B:$F,5,FALSE)</f>
        <v>CFD-Forex Exotics/Nordics</v>
      </c>
      <c r="G786" s="1" t="str">
        <f>VLOOKUP(B:B,'[1]RTS REPORT (Q1)'!$B:$G,6,FALSE)</f>
        <v>USD</v>
      </c>
    </row>
    <row r="787" spans="1:7" s="1" customFormat="1" x14ac:dyDescent="0.25">
      <c r="A787" s="3">
        <v>43706</v>
      </c>
      <c r="B787" s="1" t="s">
        <v>20</v>
      </c>
      <c r="C787" s="1" t="str">
        <f>VLOOKUP(B:B,'[1]RTS REPORT (Q1)'!$B:$C,2,FALSE)</f>
        <v xml:space="preserve">EURO vs US DOLLAR </v>
      </c>
      <c r="D787" s="1" t="str">
        <f>VLOOKUP(B:B,'[1]RTS REPORT (Q1)'!$B:$D,3,FALSE)</f>
        <v>100,000 EUR</v>
      </c>
      <c r="E787" s="1" t="s">
        <v>85</v>
      </c>
      <c r="F787" s="1" t="str">
        <f>VLOOKUP(B:B,'[1]RTS REPORT (Q1)'!$B:$F,5,FALSE)</f>
        <v>CFD-FOREX Majors</v>
      </c>
      <c r="G787" s="1" t="str">
        <f>VLOOKUP(B:B,'[1]RTS REPORT (Q1)'!$B:$G,6,FALSE)</f>
        <v>EUR</v>
      </c>
    </row>
    <row r="788" spans="1:7" s="1" customFormat="1" x14ac:dyDescent="0.25">
      <c r="A788" s="3">
        <v>43706</v>
      </c>
      <c r="B788" s="1" t="s">
        <v>25</v>
      </c>
      <c r="C788" s="1" t="str">
        <f>VLOOKUP(B:B,'[1]RTS REPORT (Q1)'!$B:$C,2,FALSE)</f>
        <v>Troy Ounce Gold vs USD</v>
      </c>
      <c r="D788" s="1" t="str">
        <f>VLOOKUP(B:B,'[1]RTS REPORT (Q1)'!$B:$D,3,FALSE)</f>
        <v>100 Troy Ounce</v>
      </c>
      <c r="E788" s="1" t="s">
        <v>85</v>
      </c>
      <c r="F788" s="1" t="str">
        <f>VLOOKUP(B:B,'[1]RTS REPORT (Q1)'!$B:$F,5,FALSE)</f>
        <v>CFD-PRECIOUS METALS</v>
      </c>
      <c r="G788" s="1" t="str">
        <f>VLOOKUP(B:B,'[1]RTS REPORT (Q1)'!$B:$G,6,FALSE)</f>
        <v>XAU</v>
      </c>
    </row>
    <row r="789" spans="1:7" s="1" customFormat="1" x14ac:dyDescent="0.25">
      <c r="A789" s="3">
        <v>43706</v>
      </c>
      <c r="B789" s="1" t="s">
        <v>20</v>
      </c>
      <c r="C789" s="1" t="str">
        <f>VLOOKUP(B:B,'[1]RTS REPORT (Q1)'!$B:$C,2,FALSE)</f>
        <v xml:space="preserve">EURO vs US DOLLAR </v>
      </c>
      <c r="D789" s="1" t="str">
        <f>VLOOKUP(B:B,'[1]RTS REPORT (Q1)'!$B:$D,3,FALSE)</f>
        <v>100,000 EUR</v>
      </c>
      <c r="E789" s="1" t="s">
        <v>85</v>
      </c>
      <c r="F789" s="1" t="str">
        <f>VLOOKUP(B:B,'[1]RTS REPORT (Q1)'!$B:$F,5,FALSE)</f>
        <v>CFD-FOREX Majors</v>
      </c>
      <c r="G789" s="1" t="str">
        <f>VLOOKUP(B:B,'[1]RTS REPORT (Q1)'!$B:$G,6,FALSE)</f>
        <v>EUR</v>
      </c>
    </row>
    <row r="790" spans="1:7" s="1" customFormat="1" x14ac:dyDescent="0.25">
      <c r="A790" s="3">
        <v>43706</v>
      </c>
      <c r="B790" s="1" t="s">
        <v>20</v>
      </c>
      <c r="C790" s="1" t="str">
        <f>VLOOKUP(B:B,'[1]RTS REPORT (Q1)'!$B:$C,2,FALSE)</f>
        <v xml:space="preserve">EURO vs US DOLLAR </v>
      </c>
      <c r="D790" s="1" t="str">
        <f>VLOOKUP(B:B,'[1]RTS REPORT (Q1)'!$B:$D,3,FALSE)</f>
        <v>100,000 EUR</v>
      </c>
      <c r="E790" s="1" t="s">
        <v>85</v>
      </c>
      <c r="F790" s="1" t="str">
        <f>VLOOKUP(B:B,'[1]RTS REPORT (Q1)'!$B:$F,5,FALSE)</f>
        <v>CFD-FOREX Majors</v>
      </c>
      <c r="G790" s="1" t="str">
        <f>VLOOKUP(B:B,'[1]RTS REPORT (Q1)'!$B:$G,6,FALSE)</f>
        <v>EUR</v>
      </c>
    </row>
    <row r="791" spans="1:7" s="1" customFormat="1" x14ac:dyDescent="0.25">
      <c r="A791" s="3">
        <v>43706</v>
      </c>
      <c r="B791" s="1" t="s">
        <v>30</v>
      </c>
      <c r="C791" s="1" t="s">
        <v>60</v>
      </c>
      <c r="D791" s="6" t="s">
        <v>73</v>
      </c>
      <c r="E791" s="1" t="s">
        <v>85</v>
      </c>
      <c r="F791" s="1" t="s">
        <v>87</v>
      </c>
      <c r="G791" s="1" t="s">
        <v>4</v>
      </c>
    </row>
    <row r="792" spans="1:7" s="1" customFormat="1" x14ac:dyDescent="0.25">
      <c r="A792" s="3">
        <v>43706</v>
      </c>
      <c r="B792" s="1" t="s">
        <v>30</v>
      </c>
      <c r="C792" s="1" t="s">
        <v>60</v>
      </c>
      <c r="D792" s="6" t="s">
        <v>73</v>
      </c>
      <c r="E792" s="1" t="s">
        <v>85</v>
      </c>
      <c r="F792" s="1" t="s">
        <v>87</v>
      </c>
      <c r="G792" s="1" t="s">
        <v>4</v>
      </c>
    </row>
    <row r="793" spans="1:7" s="1" customFormat="1" x14ac:dyDescent="0.25">
      <c r="A793" s="3">
        <v>43706</v>
      </c>
      <c r="B793" s="1" t="s">
        <v>7</v>
      </c>
      <c r="C793" s="1" t="s">
        <v>65</v>
      </c>
      <c r="D793" s="1" t="s">
        <v>74</v>
      </c>
      <c r="E793" s="1" t="s">
        <v>85</v>
      </c>
      <c r="F793" s="1" t="s">
        <v>88</v>
      </c>
      <c r="G793" s="1" t="s">
        <v>1</v>
      </c>
    </row>
    <row r="794" spans="1:7" s="1" customFormat="1" x14ac:dyDescent="0.25">
      <c r="A794" s="3">
        <v>43707</v>
      </c>
      <c r="B794" s="1" t="s">
        <v>2</v>
      </c>
      <c r="C794" s="1" t="str">
        <f>VLOOKUP(B:B,'[1]RTS REPORT (Q1)'!$B:$C,2,FALSE)</f>
        <v>Mini-Nasdaq INDEX</v>
      </c>
      <c r="D794" s="1" t="str">
        <f>VLOOKUP(B:B,'[1]RTS REPORT (Q1)'!$B:$D,3,FALSE)</f>
        <v>20$*Index points</v>
      </c>
      <c r="E794" s="1" t="s">
        <v>85</v>
      </c>
      <c r="F794" s="1" t="str">
        <f>VLOOKUP(B:B,'[1]RTS REPORT (Q1)'!$B:$F,5,FALSE)</f>
        <v>CFD-INDEX</v>
      </c>
      <c r="G794" s="1" t="str">
        <f>VLOOKUP(B:B,'[1]RTS REPORT (Q1)'!$B:$G,6,FALSE)</f>
        <v>USD</v>
      </c>
    </row>
    <row r="795" spans="1:7" s="1" customFormat="1" x14ac:dyDescent="0.25">
      <c r="A795" s="3">
        <v>43707</v>
      </c>
      <c r="B795" s="1" t="s">
        <v>2</v>
      </c>
      <c r="C795" s="1" t="str">
        <f>VLOOKUP(B:B,'[1]RTS REPORT (Q1)'!$B:$C,2,FALSE)</f>
        <v>Mini-Nasdaq INDEX</v>
      </c>
      <c r="D795" s="1" t="str">
        <f>VLOOKUP(B:B,'[1]RTS REPORT (Q1)'!$B:$D,3,FALSE)</f>
        <v>20$*Index points</v>
      </c>
      <c r="E795" s="1" t="s">
        <v>85</v>
      </c>
      <c r="F795" s="1" t="str">
        <f>VLOOKUP(B:B,'[1]RTS REPORT (Q1)'!$B:$F,5,FALSE)</f>
        <v>CFD-INDEX</v>
      </c>
      <c r="G795" s="1" t="str">
        <f>VLOOKUP(B:B,'[1]RTS REPORT (Q1)'!$B:$G,6,FALSE)</f>
        <v>USD</v>
      </c>
    </row>
    <row r="796" spans="1:7" s="1" customFormat="1" x14ac:dyDescent="0.25">
      <c r="A796" s="3">
        <v>43707</v>
      </c>
      <c r="B796" s="1" t="s">
        <v>20</v>
      </c>
      <c r="C796" s="1" t="str">
        <f>VLOOKUP(B:B,'[1]RTS REPORT (Q1)'!$B:$C,2,FALSE)</f>
        <v xml:space="preserve">EURO vs US DOLLAR </v>
      </c>
      <c r="D796" s="1" t="str">
        <f>VLOOKUP(B:B,'[1]RTS REPORT (Q1)'!$B:$D,3,FALSE)</f>
        <v>100,000 EUR</v>
      </c>
      <c r="E796" s="1" t="s">
        <v>85</v>
      </c>
      <c r="F796" s="1" t="str">
        <f>VLOOKUP(B:B,'[1]RTS REPORT (Q1)'!$B:$F,5,FALSE)</f>
        <v>CFD-FOREX Majors</v>
      </c>
      <c r="G796" s="1" t="str">
        <f>VLOOKUP(B:B,'[1]RTS REPORT (Q1)'!$B:$G,6,FALSE)</f>
        <v>EUR</v>
      </c>
    </row>
    <row r="797" spans="1:7" s="1" customFormat="1" x14ac:dyDescent="0.25">
      <c r="A797" s="3">
        <v>43707</v>
      </c>
      <c r="B797" s="1" t="s">
        <v>39</v>
      </c>
      <c r="C797" s="1" t="str">
        <f>VLOOKUP(B:B,'[1]RTS REPORT (Q1)'!$B:$C,2,FALSE)</f>
        <v>GREAT BRITAIN POUND vs AUSTRALIAN DOLLAR</v>
      </c>
      <c r="D797" s="1" t="str">
        <f>VLOOKUP(B:B,'[1]RTS REPORT (Q1)'!$B:$D,3,FALSE)</f>
        <v>100,000 GBP</v>
      </c>
      <c r="E797" s="1" t="s">
        <v>85</v>
      </c>
      <c r="F797" s="1" t="str">
        <f>VLOOKUP(B:B,'[1]RTS REPORT (Q1)'!$B:$F,5,FALSE)</f>
        <v>CFD-Forex Major Crosses</v>
      </c>
      <c r="G797" s="1" t="str">
        <f>VLOOKUP(B:B,'[1]RTS REPORT (Q1)'!$B:$G,6,FALSE)</f>
        <v>GBP</v>
      </c>
    </row>
    <row r="798" spans="1:7" s="1" customFormat="1" x14ac:dyDescent="0.25">
      <c r="A798" s="3">
        <v>43707</v>
      </c>
      <c r="B798" s="1" t="s">
        <v>2</v>
      </c>
      <c r="C798" s="1" t="str">
        <f>VLOOKUP(B:B,'[1]RTS REPORT (Q1)'!$B:$C,2,FALSE)</f>
        <v>Mini-Nasdaq INDEX</v>
      </c>
      <c r="D798" s="1" t="str">
        <f>VLOOKUP(B:B,'[1]RTS REPORT (Q1)'!$B:$D,3,FALSE)</f>
        <v>20$*Index points</v>
      </c>
      <c r="E798" s="1" t="s">
        <v>85</v>
      </c>
      <c r="F798" s="1" t="str">
        <f>VLOOKUP(B:B,'[1]RTS REPORT (Q1)'!$B:$F,5,FALSE)</f>
        <v>CFD-INDEX</v>
      </c>
      <c r="G798" s="1" t="str">
        <f>VLOOKUP(B:B,'[1]RTS REPORT (Q1)'!$B:$G,6,FALSE)</f>
        <v>USD</v>
      </c>
    </row>
    <row r="799" spans="1:7" s="1" customFormat="1" x14ac:dyDescent="0.25">
      <c r="A799" s="3">
        <v>43707</v>
      </c>
      <c r="B799" s="1" t="s">
        <v>11</v>
      </c>
      <c r="C799" s="1" t="str">
        <f>VLOOKUP(B:B,'[1]RTS REPORT (Q1)'!$B:$C,2,FALSE)</f>
        <v>Mini-FTSE MIB INDEX</v>
      </c>
      <c r="D799" s="1" t="str">
        <f>VLOOKUP(B:B,'[1]RTS REPORT (Q1)'!$B:$D,3,FALSE)</f>
        <v>1€*Index points</v>
      </c>
      <c r="E799" s="1" t="s">
        <v>85</v>
      </c>
      <c r="F799" s="1" t="str">
        <f>VLOOKUP(B:B,'[1]RTS REPORT (Q1)'!$B:$F,5,FALSE)</f>
        <v>CFD-INDEX</v>
      </c>
      <c r="G799" s="1" t="str">
        <f>VLOOKUP(B:B,'[1]RTS REPORT (Q1)'!$B:$G,6,FALSE)</f>
        <v>EUR</v>
      </c>
    </row>
    <row r="800" spans="1:7" s="1" customFormat="1" x14ac:dyDescent="0.25">
      <c r="A800" s="3">
        <v>43707</v>
      </c>
      <c r="B800" s="1" t="s">
        <v>56</v>
      </c>
      <c r="C800" s="1" t="str">
        <f>VLOOKUP(B:B,'[1]RTS REPORT (Q1)'!$B:$C,2,FALSE)</f>
        <v>NEW ZEALAND DOLLAR vs US DOLLAR</v>
      </c>
      <c r="D800" s="1" t="str">
        <f>VLOOKUP(B:B,'[1]RTS REPORT (Q1)'!$B:$D,3,FALSE)</f>
        <v>100,000 NZD</v>
      </c>
      <c r="E800" s="1" t="s">
        <v>85</v>
      </c>
      <c r="F800" s="1" t="str">
        <f>VLOOKUP(B:B,'[1]RTS REPORT (Q1)'!$B:$F,5,FALSE)</f>
        <v>CFD-FOREX Majors</v>
      </c>
      <c r="G800" s="1" t="str">
        <f>VLOOKUP(B:B,'[1]RTS REPORT (Q1)'!$B:$G,6,FALSE)</f>
        <v>NZD</v>
      </c>
    </row>
    <row r="801" spans="1:7" s="1" customFormat="1" x14ac:dyDescent="0.25">
      <c r="A801" s="3">
        <v>43707</v>
      </c>
      <c r="B801" s="1" t="s">
        <v>20</v>
      </c>
      <c r="C801" s="1" t="str">
        <f>VLOOKUP(B:B,'[1]RTS REPORT (Q1)'!$B:$C,2,FALSE)</f>
        <v xml:space="preserve">EURO vs US DOLLAR </v>
      </c>
      <c r="D801" s="1" t="str">
        <f>VLOOKUP(B:B,'[1]RTS REPORT (Q1)'!$B:$D,3,FALSE)</f>
        <v>100,000 EUR</v>
      </c>
      <c r="E801" s="1" t="s">
        <v>85</v>
      </c>
      <c r="F801" s="1" t="str">
        <f>VLOOKUP(B:B,'[1]RTS REPORT (Q1)'!$B:$F,5,FALSE)</f>
        <v>CFD-FOREX Majors</v>
      </c>
      <c r="G801" s="1" t="str">
        <f>VLOOKUP(B:B,'[1]RTS REPORT (Q1)'!$B:$G,6,FALSE)</f>
        <v>EUR</v>
      </c>
    </row>
    <row r="802" spans="1:7" s="1" customFormat="1" x14ac:dyDescent="0.25">
      <c r="A802" s="3">
        <v>43707</v>
      </c>
      <c r="B802" s="1" t="s">
        <v>23</v>
      </c>
      <c r="C802" s="1" t="str">
        <f>VLOOKUP(B:B,'[1]RTS REPORT (Q1)'!$B:$C,2,FALSE)</f>
        <v>AUSTRALIAN DOLLAR vs US DOLLAR</v>
      </c>
      <c r="D802" s="1" t="str">
        <f>VLOOKUP(B:B,'[1]RTS REPORT (Q1)'!$B:$D,3,FALSE)</f>
        <v>100,000 AUD</v>
      </c>
      <c r="E802" s="1" t="s">
        <v>85</v>
      </c>
      <c r="F802" s="1" t="str">
        <f>VLOOKUP(B:B,'[1]RTS REPORT (Q1)'!$B:$F,5,FALSE)</f>
        <v>CFD-FOREX Majors</v>
      </c>
      <c r="G802" s="1" t="str">
        <f>VLOOKUP(B:B,'[1]RTS REPORT (Q1)'!$B:$G,6,FALSE)</f>
        <v>AUD</v>
      </c>
    </row>
    <row r="803" spans="1:7" s="1" customFormat="1" x14ac:dyDescent="0.25">
      <c r="A803" s="3">
        <v>43707</v>
      </c>
      <c r="B803" s="1" t="s">
        <v>22</v>
      </c>
      <c r="C803" s="1" t="str">
        <f>VLOOKUP(B:B,'[1]RTS REPORT (Q1)'!$B:$C,2,FALSE)</f>
        <v xml:space="preserve">US DOLLAR vs JAPANESE YEN </v>
      </c>
      <c r="D803" s="1" t="str">
        <f>VLOOKUP(B:B,'[1]RTS REPORT (Q1)'!$B:$D,3,FALSE)</f>
        <v>100,000 USD</v>
      </c>
      <c r="E803" s="1" t="s">
        <v>85</v>
      </c>
      <c r="F803" s="1" t="str">
        <f>VLOOKUP(B:B,'[1]RTS REPORT (Q1)'!$B:$F,5,FALSE)</f>
        <v>CFD-FOREX Majors</v>
      </c>
      <c r="G803" s="1" t="str">
        <f>VLOOKUP(B:B,'[1]RTS REPORT (Q1)'!$B:$G,6,FALSE)</f>
        <v>USD</v>
      </c>
    </row>
    <row r="804" spans="1:7" s="1" customFormat="1" x14ac:dyDescent="0.25">
      <c r="A804" s="3">
        <v>43710</v>
      </c>
      <c r="B804" s="1" t="s">
        <v>8</v>
      </c>
      <c r="C804" s="1" t="str">
        <f>VLOOKUP(B:B,'[1]RTS REPORT (Q1)'!$B:$C,2,FALSE)</f>
        <v>DAX INDEX</v>
      </c>
      <c r="D804" s="1" t="str">
        <f>VLOOKUP(B:B,'[1]RTS REPORT (Q1)'!$B:$D,3,FALSE)</f>
        <v>25€*Index points</v>
      </c>
      <c r="E804" s="1" t="s">
        <v>85</v>
      </c>
      <c r="F804" s="1" t="str">
        <f>VLOOKUP(B:B,'[1]RTS REPORT (Q1)'!$B:$F,5,FALSE)</f>
        <v>CFD-INDEX</v>
      </c>
      <c r="G804" s="1" t="str">
        <f>VLOOKUP(B:B,'[1]RTS REPORT (Q1)'!$B:$G,6,FALSE)</f>
        <v>EUR</v>
      </c>
    </row>
    <row r="805" spans="1:7" s="1" customFormat="1" x14ac:dyDescent="0.25">
      <c r="A805" s="3">
        <v>43710</v>
      </c>
      <c r="B805" s="1" t="s">
        <v>8</v>
      </c>
      <c r="C805" s="1" t="str">
        <f>VLOOKUP(B:B,'[1]RTS REPORT (Q1)'!$B:$C,2,FALSE)</f>
        <v>DAX INDEX</v>
      </c>
      <c r="D805" s="1" t="str">
        <f>VLOOKUP(B:B,'[1]RTS REPORT (Q1)'!$B:$D,3,FALSE)</f>
        <v>25€*Index points</v>
      </c>
      <c r="E805" s="1" t="s">
        <v>85</v>
      </c>
      <c r="F805" s="1" t="str">
        <f>VLOOKUP(B:B,'[1]RTS REPORT (Q1)'!$B:$F,5,FALSE)</f>
        <v>CFD-INDEX</v>
      </c>
      <c r="G805" s="1" t="str">
        <f>VLOOKUP(B:B,'[1]RTS REPORT (Q1)'!$B:$G,6,FALSE)</f>
        <v>EUR</v>
      </c>
    </row>
    <row r="806" spans="1:7" s="1" customFormat="1" x14ac:dyDescent="0.25">
      <c r="A806" s="3">
        <v>43710</v>
      </c>
      <c r="B806" s="1" t="s">
        <v>42</v>
      </c>
      <c r="C806" s="1" t="s">
        <v>66</v>
      </c>
      <c r="D806" s="1" t="s">
        <v>79</v>
      </c>
      <c r="E806" s="1" t="s">
        <v>85</v>
      </c>
      <c r="F806" s="1" t="s">
        <v>92</v>
      </c>
      <c r="G806" s="1" t="s">
        <v>6</v>
      </c>
    </row>
    <row r="807" spans="1:7" s="1" customFormat="1" x14ac:dyDescent="0.25">
      <c r="A807" s="3">
        <v>43710</v>
      </c>
      <c r="B807" s="1" t="s">
        <v>20</v>
      </c>
      <c r="C807" s="1" t="str">
        <f>VLOOKUP(B:B,'[1]RTS REPORT (Q1)'!$B:$C,2,FALSE)</f>
        <v xml:space="preserve">EURO vs US DOLLAR </v>
      </c>
      <c r="D807" s="1" t="str">
        <f>VLOOKUP(B:B,'[1]RTS REPORT (Q1)'!$B:$D,3,FALSE)</f>
        <v>100,000 EUR</v>
      </c>
      <c r="E807" s="1" t="s">
        <v>85</v>
      </c>
      <c r="F807" s="1" t="str">
        <f>VLOOKUP(B:B,'[1]RTS REPORT (Q1)'!$B:$F,5,FALSE)</f>
        <v>CFD-FOREX Majors</v>
      </c>
      <c r="G807" s="1" t="str">
        <f>VLOOKUP(B:B,'[1]RTS REPORT (Q1)'!$B:$G,6,FALSE)</f>
        <v>EUR</v>
      </c>
    </row>
    <row r="808" spans="1:7" s="1" customFormat="1" x14ac:dyDescent="0.25">
      <c r="A808" s="3">
        <v>43710</v>
      </c>
      <c r="B808" s="1" t="s">
        <v>20</v>
      </c>
      <c r="C808" s="1" t="str">
        <f>VLOOKUP(B:B,'[1]RTS REPORT (Q1)'!$B:$C,2,FALSE)</f>
        <v xml:space="preserve">EURO vs US DOLLAR </v>
      </c>
      <c r="D808" s="1" t="str">
        <f>VLOOKUP(B:B,'[1]RTS REPORT (Q1)'!$B:$D,3,FALSE)</f>
        <v>100,000 EUR</v>
      </c>
      <c r="E808" s="1" t="s">
        <v>85</v>
      </c>
      <c r="F808" s="1" t="str">
        <f>VLOOKUP(B:B,'[1]RTS REPORT (Q1)'!$B:$F,5,FALSE)</f>
        <v>CFD-FOREX Majors</v>
      </c>
      <c r="G808" s="1" t="str">
        <f>VLOOKUP(B:B,'[1]RTS REPORT (Q1)'!$B:$G,6,FALSE)</f>
        <v>EUR</v>
      </c>
    </row>
    <row r="809" spans="1:7" s="1" customFormat="1" x14ac:dyDescent="0.25">
      <c r="A809" s="3">
        <v>43710</v>
      </c>
      <c r="B809" s="1" t="s">
        <v>20</v>
      </c>
      <c r="C809" s="1" t="str">
        <f>VLOOKUP(B:B,'[1]RTS REPORT (Q1)'!$B:$C,2,FALSE)</f>
        <v xml:space="preserve">EURO vs US DOLLAR </v>
      </c>
      <c r="D809" s="1" t="str">
        <f>VLOOKUP(B:B,'[1]RTS REPORT (Q1)'!$B:$D,3,FALSE)</f>
        <v>100,000 EUR</v>
      </c>
      <c r="E809" s="1" t="s">
        <v>85</v>
      </c>
      <c r="F809" s="1" t="str">
        <f>VLOOKUP(B:B,'[1]RTS REPORT (Q1)'!$B:$F,5,FALSE)</f>
        <v>CFD-FOREX Majors</v>
      </c>
      <c r="G809" s="1" t="str">
        <f>VLOOKUP(B:B,'[1]RTS REPORT (Q1)'!$B:$G,6,FALSE)</f>
        <v>EUR</v>
      </c>
    </row>
    <row r="810" spans="1:7" s="1" customFormat="1" x14ac:dyDescent="0.25">
      <c r="A810" s="3">
        <v>43710</v>
      </c>
      <c r="B810" s="1" t="s">
        <v>32</v>
      </c>
      <c r="C810" s="1" t="str">
        <f>VLOOKUP(B:B,'[1]RTS REPORT (Q1)'!$B:$C,2,FALSE)</f>
        <v xml:space="preserve">EURO vs JANANESE YEN </v>
      </c>
      <c r="D810" s="1" t="str">
        <f>VLOOKUP(B:B,'[1]RTS REPORT (Q1)'!$B:$D,3,FALSE)</f>
        <v>100,000 EUR</v>
      </c>
      <c r="E810" s="1" t="s">
        <v>85</v>
      </c>
      <c r="F810" s="1" t="str">
        <f>VLOOKUP(B:B,'[1]RTS REPORT (Q1)'!$B:$F,5,FALSE)</f>
        <v>CFD-Forex Major Crosses</v>
      </c>
      <c r="G810" s="1" t="str">
        <f>VLOOKUP(B:B,'[1]RTS REPORT (Q1)'!$B:$G,6,FALSE)</f>
        <v>EUR</v>
      </c>
    </row>
    <row r="811" spans="1:7" s="1" customFormat="1" x14ac:dyDescent="0.25">
      <c r="A811" s="3">
        <v>43710</v>
      </c>
      <c r="B811" s="1" t="s">
        <v>20</v>
      </c>
      <c r="C811" s="1" t="str">
        <f>VLOOKUP(B:B,'[1]RTS REPORT (Q1)'!$B:$C,2,FALSE)</f>
        <v xml:space="preserve">EURO vs US DOLLAR </v>
      </c>
      <c r="D811" s="1" t="str">
        <f>VLOOKUP(B:B,'[1]RTS REPORT (Q1)'!$B:$D,3,FALSE)</f>
        <v>100,000 EUR</v>
      </c>
      <c r="E811" s="1" t="s">
        <v>85</v>
      </c>
      <c r="F811" s="1" t="str">
        <f>VLOOKUP(B:B,'[1]RTS REPORT (Q1)'!$B:$F,5,FALSE)</f>
        <v>CFD-FOREX Majors</v>
      </c>
      <c r="G811" s="1" t="str">
        <f>VLOOKUP(B:B,'[1]RTS REPORT (Q1)'!$B:$G,6,FALSE)</f>
        <v>EUR</v>
      </c>
    </row>
    <row r="812" spans="1:7" s="1" customFormat="1" x14ac:dyDescent="0.25">
      <c r="A812" s="3">
        <v>43710</v>
      </c>
      <c r="B812" s="1" t="s">
        <v>20</v>
      </c>
      <c r="C812" s="1" t="str">
        <f>VLOOKUP(B:B,'[1]RTS REPORT (Q1)'!$B:$C,2,FALSE)</f>
        <v xml:space="preserve">EURO vs US DOLLAR </v>
      </c>
      <c r="D812" s="1" t="str">
        <f>VLOOKUP(B:B,'[1]RTS REPORT (Q1)'!$B:$D,3,FALSE)</f>
        <v>100,000 EUR</v>
      </c>
      <c r="E812" s="1" t="s">
        <v>85</v>
      </c>
      <c r="F812" s="1" t="str">
        <f>VLOOKUP(B:B,'[1]RTS REPORT (Q1)'!$B:$F,5,FALSE)</f>
        <v>CFD-FOREX Majors</v>
      </c>
      <c r="G812" s="1" t="str">
        <f>VLOOKUP(B:B,'[1]RTS REPORT (Q1)'!$B:$G,6,FALSE)</f>
        <v>EUR</v>
      </c>
    </row>
    <row r="813" spans="1:7" s="1" customFormat="1" x14ac:dyDescent="0.25">
      <c r="A813" s="3">
        <v>43710</v>
      </c>
      <c r="B813" s="1" t="s">
        <v>9</v>
      </c>
      <c r="C813" s="1" t="str">
        <f>VLOOKUP(B:B,'[1]RTS REPORT (Q1)'!$B:$C,2,FALSE)</f>
        <v>NATURAL GAS</v>
      </c>
      <c r="D813" s="1" t="str">
        <f>VLOOKUP(B:B,'[1]RTS REPORT (Q1)'!$B:$D,3,FALSE)</f>
        <v>10,000 Million British thermal unit</v>
      </c>
      <c r="E813" s="1" t="s">
        <v>85</v>
      </c>
      <c r="F813" s="1" t="str">
        <f>VLOOKUP(B:B,'[1]RTS REPORT (Q1)'!$B:$F,5,FALSE)</f>
        <v>CFD-COMMODITY</v>
      </c>
      <c r="G813" s="1" t="str">
        <f>VLOOKUP(B:B,'[1]RTS REPORT (Q1)'!$B:$G,6,FALSE)</f>
        <v>USD</v>
      </c>
    </row>
    <row r="814" spans="1:7" s="1" customFormat="1" x14ac:dyDescent="0.25">
      <c r="A814" s="3">
        <v>43710</v>
      </c>
      <c r="B814" s="1" t="s">
        <v>20</v>
      </c>
      <c r="C814" s="1" t="str">
        <f>VLOOKUP(B:B,'[1]RTS REPORT (Q1)'!$B:$C,2,FALSE)</f>
        <v xml:space="preserve">EURO vs US DOLLAR </v>
      </c>
      <c r="D814" s="1" t="str">
        <f>VLOOKUP(B:B,'[1]RTS REPORT (Q1)'!$B:$D,3,FALSE)</f>
        <v>100,000 EUR</v>
      </c>
      <c r="E814" s="1" t="s">
        <v>85</v>
      </c>
      <c r="F814" s="1" t="str">
        <f>VLOOKUP(B:B,'[1]RTS REPORT (Q1)'!$B:$F,5,FALSE)</f>
        <v>CFD-FOREX Majors</v>
      </c>
      <c r="G814" s="1" t="str">
        <f>VLOOKUP(B:B,'[1]RTS REPORT (Q1)'!$B:$G,6,FALSE)</f>
        <v>EUR</v>
      </c>
    </row>
    <row r="815" spans="1:7" s="1" customFormat="1" x14ac:dyDescent="0.25">
      <c r="A815" s="3">
        <v>43710</v>
      </c>
      <c r="B815" s="1" t="s">
        <v>20</v>
      </c>
      <c r="C815" s="1" t="str">
        <f>VLOOKUP(B:B,'[1]RTS REPORT (Q1)'!$B:$C,2,FALSE)</f>
        <v xml:space="preserve">EURO vs US DOLLAR </v>
      </c>
      <c r="D815" s="1" t="str">
        <f>VLOOKUP(B:B,'[1]RTS REPORT (Q1)'!$B:$D,3,FALSE)</f>
        <v>100,000 EUR</v>
      </c>
      <c r="E815" s="1" t="s">
        <v>85</v>
      </c>
      <c r="F815" s="1" t="str">
        <f>VLOOKUP(B:B,'[1]RTS REPORT (Q1)'!$B:$F,5,FALSE)</f>
        <v>CFD-FOREX Majors</v>
      </c>
      <c r="G815" s="1" t="str">
        <f>VLOOKUP(B:B,'[1]RTS REPORT (Q1)'!$B:$G,6,FALSE)</f>
        <v>EUR</v>
      </c>
    </row>
    <row r="816" spans="1:7" s="1" customFormat="1" x14ac:dyDescent="0.25">
      <c r="A816" s="3">
        <v>43710</v>
      </c>
      <c r="B816" s="1" t="s">
        <v>20</v>
      </c>
      <c r="C816" s="1" t="str">
        <f>VLOOKUP(B:B,'[1]RTS REPORT (Q1)'!$B:$C,2,FALSE)</f>
        <v xml:space="preserve">EURO vs US DOLLAR </v>
      </c>
      <c r="D816" s="1" t="str">
        <f>VLOOKUP(B:B,'[1]RTS REPORT (Q1)'!$B:$D,3,FALSE)</f>
        <v>100,000 EUR</v>
      </c>
      <c r="E816" s="1" t="s">
        <v>85</v>
      </c>
      <c r="F816" s="1" t="str">
        <f>VLOOKUP(B:B,'[1]RTS REPORT (Q1)'!$B:$F,5,FALSE)</f>
        <v>CFD-FOREX Majors</v>
      </c>
      <c r="G816" s="1" t="str">
        <f>VLOOKUP(B:B,'[1]RTS REPORT (Q1)'!$B:$G,6,FALSE)</f>
        <v>EUR</v>
      </c>
    </row>
    <row r="817" spans="1:7" s="1" customFormat="1" x14ac:dyDescent="0.25">
      <c r="A817" s="3">
        <v>43710</v>
      </c>
      <c r="B817" s="1" t="s">
        <v>20</v>
      </c>
      <c r="C817" s="1" t="str">
        <f>VLOOKUP(B:B,'[1]RTS REPORT (Q1)'!$B:$C,2,FALSE)</f>
        <v xml:space="preserve">EURO vs US DOLLAR </v>
      </c>
      <c r="D817" s="1" t="str">
        <f>VLOOKUP(B:B,'[1]RTS REPORT (Q1)'!$B:$D,3,FALSE)</f>
        <v>100,000 EUR</v>
      </c>
      <c r="E817" s="1" t="s">
        <v>85</v>
      </c>
      <c r="F817" s="1" t="str">
        <f>VLOOKUP(B:B,'[1]RTS REPORT (Q1)'!$B:$F,5,FALSE)</f>
        <v>CFD-FOREX Majors</v>
      </c>
      <c r="G817" s="1" t="str">
        <f>VLOOKUP(B:B,'[1]RTS REPORT (Q1)'!$B:$G,6,FALSE)</f>
        <v>EUR</v>
      </c>
    </row>
    <row r="818" spans="1:7" s="1" customFormat="1" x14ac:dyDescent="0.25">
      <c r="A818" s="3">
        <v>43711</v>
      </c>
      <c r="B818" s="1" t="s">
        <v>20</v>
      </c>
      <c r="C818" s="1" t="str">
        <f>VLOOKUP(B:B,'[1]RTS REPORT (Q1)'!$B:$C,2,FALSE)</f>
        <v xml:space="preserve">EURO vs US DOLLAR </v>
      </c>
      <c r="D818" s="1" t="str">
        <f>VLOOKUP(B:B,'[1]RTS REPORT (Q1)'!$B:$D,3,FALSE)</f>
        <v>100,000 EUR</v>
      </c>
      <c r="E818" s="1" t="s">
        <v>85</v>
      </c>
      <c r="F818" s="1" t="str">
        <f>VLOOKUP(B:B,'[1]RTS REPORT (Q1)'!$B:$F,5,FALSE)</f>
        <v>CFD-FOREX Majors</v>
      </c>
      <c r="G818" s="1" t="str">
        <f>VLOOKUP(B:B,'[1]RTS REPORT (Q1)'!$B:$G,6,FALSE)</f>
        <v>EUR</v>
      </c>
    </row>
    <row r="819" spans="1:7" s="1" customFormat="1" x14ac:dyDescent="0.25">
      <c r="A819" s="3">
        <v>43711</v>
      </c>
      <c r="B819" s="1" t="s">
        <v>20</v>
      </c>
      <c r="C819" s="1" t="str">
        <f>VLOOKUP(B:B,'[1]RTS REPORT (Q1)'!$B:$C,2,FALSE)</f>
        <v xml:space="preserve">EURO vs US DOLLAR </v>
      </c>
      <c r="D819" s="1" t="str">
        <f>VLOOKUP(B:B,'[1]RTS REPORT (Q1)'!$B:$D,3,FALSE)</f>
        <v>100,000 EUR</v>
      </c>
      <c r="E819" s="1" t="s">
        <v>85</v>
      </c>
      <c r="F819" s="1" t="str">
        <f>VLOOKUP(B:B,'[1]RTS REPORT (Q1)'!$B:$F,5,FALSE)</f>
        <v>CFD-FOREX Majors</v>
      </c>
      <c r="G819" s="1" t="str">
        <f>VLOOKUP(B:B,'[1]RTS REPORT (Q1)'!$B:$G,6,FALSE)</f>
        <v>EUR</v>
      </c>
    </row>
    <row r="820" spans="1:7" s="1" customFormat="1" x14ac:dyDescent="0.25">
      <c r="A820" s="3">
        <v>43711</v>
      </c>
      <c r="B820" s="1" t="s">
        <v>26</v>
      </c>
      <c r="C820" s="1" t="str">
        <f>VLOOKUP(B:B,'[1]RTS REPORT (Q1)'!$B:$C,2,FALSE)</f>
        <v xml:space="preserve">US DOLLAR vs TURKISH LIRA </v>
      </c>
      <c r="D820" s="1" t="str">
        <f>VLOOKUP(B:B,'[1]RTS REPORT (Q1)'!$B:$D,3,FALSE)</f>
        <v>100,000 USD</v>
      </c>
      <c r="E820" s="1" t="s">
        <v>85</v>
      </c>
      <c r="F820" s="1" t="str">
        <f>VLOOKUP(B:B,'[1]RTS REPORT (Q1)'!$B:$F,5,FALSE)</f>
        <v>CFD-Forex Exotics/Nordics</v>
      </c>
      <c r="G820" s="1" t="str">
        <f>VLOOKUP(B:B,'[1]RTS REPORT (Q1)'!$B:$G,6,FALSE)</f>
        <v>USD</v>
      </c>
    </row>
    <row r="821" spans="1:7" s="1" customFormat="1" x14ac:dyDescent="0.25">
      <c r="A821" s="3">
        <v>43711</v>
      </c>
      <c r="B821" s="1" t="s">
        <v>26</v>
      </c>
      <c r="C821" s="1" t="str">
        <f>VLOOKUP(B:B,'[1]RTS REPORT (Q1)'!$B:$C,2,FALSE)</f>
        <v xml:space="preserve">US DOLLAR vs TURKISH LIRA </v>
      </c>
      <c r="D821" s="1" t="str">
        <f>VLOOKUP(B:B,'[1]RTS REPORT (Q1)'!$B:$D,3,FALSE)</f>
        <v>100,000 USD</v>
      </c>
      <c r="E821" s="1" t="s">
        <v>85</v>
      </c>
      <c r="F821" s="1" t="str">
        <f>VLOOKUP(B:B,'[1]RTS REPORT (Q1)'!$B:$F,5,FALSE)</f>
        <v>CFD-Forex Exotics/Nordics</v>
      </c>
      <c r="G821" s="1" t="str">
        <f>VLOOKUP(B:B,'[1]RTS REPORT (Q1)'!$B:$G,6,FALSE)</f>
        <v>USD</v>
      </c>
    </row>
    <row r="822" spans="1:7" s="1" customFormat="1" x14ac:dyDescent="0.25">
      <c r="A822" s="3">
        <v>43711</v>
      </c>
      <c r="B822" s="1" t="s">
        <v>26</v>
      </c>
      <c r="C822" s="1" t="str">
        <f>VLOOKUP(B:B,'[1]RTS REPORT (Q1)'!$B:$C,2,FALSE)</f>
        <v xml:space="preserve">US DOLLAR vs TURKISH LIRA </v>
      </c>
      <c r="D822" s="1" t="str">
        <f>VLOOKUP(B:B,'[1]RTS REPORT (Q1)'!$B:$D,3,FALSE)</f>
        <v>100,000 USD</v>
      </c>
      <c r="E822" s="1" t="s">
        <v>85</v>
      </c>
      <c r="F822" s="1" t="str">
        <f>VLOOKUP(B:B,'[1]RTS REPORT (Q1)'!$B:$F,5,FALSE)</f>
        <v>CFD-Forex Exotics/Nordics</v>
      </c>
      <c r="G822" s="1" t="str">
        <f>VLOOKUP(B:B,'[1]RTS REPORT (Q1)'!$B:$G,6,FALSE)</f>
        <v>USD</v>
      </c>
    </row>
    <row r="823" spans="1:7" s="1" customFormat="1" x14ac:dyDescent="0.25">
      <c r="A823" s="3">
        <v>43711</v>
      </c>
      <c r="B823" s="1" t="s">
        <v>20</v>
      </c>
      <c r="C823" s="1" t="str">
        <f>VLOOKUP(B:B,'[1]RTS REPORT (Q1)'!$B:$C,2,FALSE)</f>
        <v xml:space="preserve">EURO vs US DOLLAR </v>
      </c>
      <c r="D823" s="1" t="str">
        <f>VLOOKUP(B:B,'[1]RTS REPORT (Q1)'!$B:$D,3,FALSE)</f>
        <v>100,000 EUR</v>
      </c>
      <c r="E823" s="1" t="s">
        <v>85</v>
      </c>
      <c r="F823" s="1" t="str">
        <f>VLOOKUP(B:B,'[1]RTS REPORT (Q1)'!$B:$F,5,FALSE)</f>
        <v>CFD-FOREX Majors</v>
      </c>
      <c r="G823" s="1" t="str">
        <f>VLOOKUP(B:B,'[1]RTS REPORT (Q1)'!$B:$G,6,FALSE)</f>
        <v>EUR</v>
      </c>
    </row>
    <row r="824" spans="1:7" s="1" customFormat="1" x14ac:dyDescent="0.25">
      <c r="A824" s="3">
        <v>43711</v>
      </c>
      <c r="B824" s="1" t="s">
        <v>26</v>
      </c>
      <c r="C824" s="1" t="str">
        <f>VLOOKUP(B:B,'[1]RTS REPORT (Q1)'!$B:$C,2,FALSE)</f>
        <v xml:space="preserve">US DOLLAR vs TURKISH LIRA </v>
      </c>
      <c r="D824" s="1" t="str">
        <f>VLOOKUP(B:B,'[1]RTS REPORT (Q1)'!$B:$D,3,FALSE)</f>
        <v>100,000 USD</v>
      </c>
      <c r="E824" s="1" t="s">
        <v>85</v>
      </c>
      <c r="F824" s="1" t="str">
        <f>VLOOKUP(B:B,'[1]RTS REPORT (Q1)'!$B:$F,5,FALSE)</f>
        <v>CFD-Forex Exotics/Nordics</v>
      </c>
      <c r="G824" s="1" t="str">
        <f>VLOOKUP(B:B,'[1]RTS REPORT (Q1)'!$B:$G,6,FALSE)</f>
        <v>USD</v>
      </c>
    </row>
    <row r="825" spans="1:7" s="1" customFormat="1" x14ac:dyDescent="0.25">
      <c r="A825" s="3">
        <v>43711</v>
      </c>
      <c r="B825" s="1" t="s">
        <v>26</v>
      </c>
      <c r="C825" s="1" t="str">
        <f>VLOOKUP(B:B,'[1]RTS REPORT (Q1)'!$B:$C,2,FALSE)</f>
        <v xml:space="preserve">US DOLLAR vs TURKISH LIRA </v>
      </c>
      <c r="D825" s="1" t="str">
        <f>VLOOKUP(B:B,'[1]RTS REPORT (Q1)'!$B:$D,3,FALSE)</f>
        <v>100,000 USD</v>
      </c>
      <c r="E825" s="1" t="s">
        <v>85</v>
      </c>
      <c r="F825" s="1" t="str">
        <f>VLOOKUP(B:B,'[1]RTS REPORT (Q1)'!$B:$F,5,FALSE)</f>
        <v>CFD-Forex Exotics/Nordics</v>
      </c>
      <c r="G825" s="1" t="str">
        <f>VLOOKUP(B:B,'[1]RTS REPORT (Q1)'!$B:$G,6,FALSE)</f>
        <v>USD</v>
      </c>
    </row>
    <row r="826" spans="1:7" s="1" customFormat="1" x14ac:dyDescent="0.25">
      <c r="A826" s="3">
        <v>43711</v>
      </c>
      <c r="B826" s="1" t="s">
        <v>20</v>
      </c>
      <c r="C826" s="1" t="str">
        <f>VLOOKUP(B:B,'[1]RTS REPORT (Q1)'!$B:$C,2,FALSE)</f>
        <v xml:space="preserve">EURO vs US DOLLAR </v>
      </c>
      <c r="D826" s="1" t="str">
        <f>VLOOKUP(B:B,'[1]RTS REPORT (Q1)'!$B:$D,3,FALSE)</f>
        <v>100,000 EUR</v>
      </c>
      <c r="E826" s="1" t="s">
        <v>85</v>
      </c>
      <c r="F826" s="1" t="str">
        <f>VLOOKUP(B:B,'[1]RTS REPORT (Q1)'!$B:$F,5,FALSE)</f>
        <v>CFD-FOREX Majors</v>
      </c>
      <c r="G826" s="1" t="str">
        <f>VLOOKUP(B:B,'[1]RTS REPORT (Q1)'!$B:$G,6,FALSE)</f>
        <v>EUR</v>
      </c>
    </row>
    <row r="827" spans="1:7" s="1" customFormat="1" x14ac:dyDescent="0.25">
      <c r="A827" s="3">
        <v>43711</v>
      </c>
      <c r="B827" s="1" t="s">
        <v>26</v>
      </c>
      <c r="C827" s="1" t="str">
        <f>VLOOKUP(B:B,'[1]RTS REPORT (Q1)'!$B:$C,2,FALSE)</f>
        <v xml:space="preserve">US DOLLAR vs TURKISH LIRA </v>
      </c>
      <c r="D827" s="1" t="str">
        <f>VLOOKUP(B:B,'[1]RTS REPORT (Q1)'!$B:$D,3,FALSE)</f>
        <v>100,000 USD</v>
      </c>
      <c r="E827" s="1" t="s">
        <v>85</v>
      </c>
      <c r="F827" s="1" t="str">
        <f>VLOOKUP(B:B,'[1]RTS REPORT (Q1)'!$B:$F,5,FALSE)</f>
        <v>CFD-Forex Exotics/Nordics</v>
      </c>
      <c r="G827" s="1" t="str">
        <f>VLOOKUP(B:B,'[1]RTS REPORT (Q1)'!$B:$G,6,FALSE)</f>
        <v>USD</v>
      </c>
    </row>
    <row r="828" spans="1:7" s="1" customFormat="1" x14ac:dyDescent="0.25">
      <c r="A828" s="3">
        <v>43711</v>
      </c>
      <c r="B828" s="1" t="s">
        <v>26</v>
      </c>
      <c r="C828" s="1" t="str">
        <f>VLOOKUP(B:B,'[1]RTS REPORT (Q1)'!$B:$C,2,FALSE)</f>
        <v xml:space="preserve">US DOLLAR vs TURKISH LIRA </v>
      </c>
      <c r="D828" s="1" t="str">
        <f>VLOOKUP(B:B,'[1]RTS REPORT (Q1)'!$B:$D,3,FALSE)</f>
        <v>100,000 USD</v>
      </c>
      <c r="E828" s="1" t="s">
        <v>85</v>
      </c>
      <c r="F828" s="1" t="str">
        <f>VLOOKUP(B:B,'[1]RTS REPORT (Q1)'!$B:$F,5,FALSE)</f>
        <v>CFD-Forex Exotics/Nordics</v>
      </c>
      <c r="G828" s="1" t="str">
        <f>VLOOKUP(B:B,'[1]RTS REPORT (Q1)'!$B:$G,6,FALSE)</f>
        <v>USD</v>
      </c>
    </row>
    <row r="829" spans="1:7" s="1" customFormat="1" x14ac:dyDescent="0.25">
      <c r="A829" s="3">
        <v>43711</v>
      </c>
      <c r="B829" s="1" t="s">
        <v>26</v>
      </c>
      <c r="C829" s="1" t="str">
        <f>VLOOKUP(B:B,'[1]RTS REPORT (Q1)'!$B:$C,2,FALSE)</f>
        <v xml:space="preserve">US DOLLAR vs TURKISH LIRA </v>
      </c>
      <c r="D829" s="1" t="str">
        <f>VLOOKUP(B:B,'[1]RTS REPORT (Q1)'!$B:$D,3,FALSE)</f>
        <v>100,000 USD</v>
      </c>
      <c r="E829" s="1" t="s">
        <v>85</v>
      </c>
      <c r="F829" s="1" t="str">
        <f>VLOOKUP(B:B,'[1]RTS REPORT (Q1)'!$B:$F,5,FALSE)</f>
        <v>CFD-Forex Exotics/Nordics</v>
      </c>
      <c r="G829" s="1" t="str">
        <f>VLOOKUP(B:B,'[1]RTS REPORT (Q1)'!$B:$G,6,FALSE)</f>
        <v>USD</v>
      </c>
    </row>
    <row r="830" spans="1:7" s="1" customFormat="1" x14ac:dyDescent="0.25">
      <c r="A830" s="3">
        <v>43711</v>
      </c>
      <c r="B830" s="1" t="s">
        <v>26</v>
      </c>
      <c r="C830" s="1" t="str">
        <f>VLOOKUP(B:B,'[1]RTS REPORT (Q1)'!$B:$C,2,FALSE)</f>
        <v xml:space="preserve">US DOLLAR vs TURKISH LIRA </v>
      </c>
      <c r="D830" s="1" t="str">
        <f>VLOOKUP(B:B,'[1]RTS REPORT (Q1)'!$B:$D,3,FALSE)</f>
        <v>100,000 USD</v>
      </c>
      <c r="E830" s="1" t="s">
        <v>85</v>
      </c>
      <c r="F830" s="1" t="str">
        <f>VLOOKUP(B:B,'[1]RTS REPORT (Q1)'!$B:$F,5,FALSE)</f>
        <v>CFD-Forex Exotics/Nordics</v>
      </c>
      <c r="G830" s="1" t="str">
        <f>VLOOKUP(B:B,'[1]RTS REPORT (Q1)'!$B:$G,6,FALSE)</f>
        <v>USD</v>
      </c>
    </row>
    <row r="831" spans="1:7" s="1" customFormat="1" x14ac:dyDescent="0.25">
      <c r="A831" s="3">
        <v>43711</v>
      </c>
      <c r="B831" s="1" t="s">
        <v>20</v>
      </c>
      <c r="C831" s="1" t="str">
        <f>VLOOKUP(B:B,'[1]RTS REPORT (Q1)'!$B:$C,2,FALSE)</f>
        <v xml:space="preserve">EURO vs US DOLLAR </v>
      </c>
      <c r="D831" s="1" t="str">
        <f>VLOOKUP(B:B,'[1]RTS REPORT (Q1)'!$B:$D,3,FALSE)</f>
        <v>100,000 EUR</v>
      </c>
      <c r="E831" s="1" t="s">
        <v>85</v>
      </c>
      <c r="F831" s="1" t="str">
        <f>VLOOKUP(B:B,'[1]RTS REPORT (Q1)'!$B:$F,5,FALSE)</f>
        <v>CFD-FOREX Majors</v>
      </c>
      <c r="G831" s="1" t="str">
        <f>VLOOKUP(B:B,'[1]RTS REPORT (Q1)'!$B:$G,6,FALSE)</f>
        <v>EUR</v>
      </c>
    </row>
    <row r="832" spans="1:7" s="1" customFormat="1" x14ac:dyDescent="0.25">
      <c r="A832" s="3">
        <v>43711</v>
      </c>
      <c r="B832" s="1" t="s">
        <v>20</v>
      </c>
      <c r="C832" s="1" t="str">
        <f>VLOOKUP(B:B,'[1]RTS REPORT (Q1)'!$B:$C,2,FALSE)</f>
        <v xml:space="preserve">EURO vs US DOLLAR </v>
      </c>
      <c r="D832" s="1" t="str">
        <f>VLOOKUP(B:B,'[1]RTS REPORT (Q1)'!$B:$D,3,FALSE)</f>
        <v>100,000 EUR</v>
      </c>
      <c r="E832" s="1" t="s">
        <v>85</v>
      </c>
      <c r="F832" s="1" t="str">
        <f>VLOOKUP(B:B,'[1]RTS REPORT (Q1)'!$B:$F,5,FALSE)</f>
        <v>CFD-FOREX Majors</v>
      </c>
      <c r="G832" s="1" t="str">
        <f>VLOOKUP(B:B,'[1]RTS REPORT (Q1)'!$B:$G,6,FALSE)</f>
        <v>EUR</v>
      </c>
    </row>
    <row r="833" spans="1:7" s="1" customFormat="1" x14ac:dyDescent="0.25">
      <c r="A833" s="3">
        <v>43711</v>
      </c>
      <c r="B833" s="1" t="s">
        <v>20</v>
      </c>
      <c r="C833" s="1" t="str">
        <f>VLOOKUP(B:B,'[1]RTS REPORT (Q1)'!$B:$C,2,FALSE)</f>
        <v xml:space="preserve">EURO vs US DOLLAR </v>
      </c>
      <c r="D833" s="1" t="str">
        <f>VLOOKUP(B:B,'[1]RTS REPORT (Q1)'!$B:$D,3,FALSE)</f>
        <v>100,000 EUR</v>
      </c>
      <c r="E833" s="1" t="s">
        <v>85</v>
      </c>
      <c r="F833" s="1" t="str">
        <f>VLOOKUP(B:B,'[1]RTS REPORT (Q1)'!$B:$F,5,FALSE)</f>
        <v>CFD-FOREX Majors</v>
      </c>
      <c r="G833" s="1" t="str">
        <f>VLOOKUP(B:B,'[1]RTS REPORT (Q1)'!$B:$G,6,FALSE)</f>
        <v>EUR</v>
      </c>
    </row>
    <row r="834" spans="1:7" s="1" customFormat="1" x14ac:dyDescent="0.25">
      <c r="A834" s="3">
        <v>43711</v>
      </c>
      <c r="B834" s="1" t="s">
        <v>20</v>
      </c>
      <c r="C834" s="1" t="str">
        <f>VLOOKUP(B:B,'[1]RTS REPORT (Q1)'!$B:$C,2,FALSE)</f>
        <v xml:space="preserve">EURO vs US DOLLAR </v>
      </c>
      <c r="D834" s="1" t="str">
        <f>VLOOKUP(B:B,'[1]RTS REPORT (Q1)'!$B:$D,3,FALSE)</f>
        <v>100,000 EUR</v>
      </c>
      <c r="E834" s="1" t="s">
        <v>85</v>
      </c>
      <c r="F834" s="1" t="str">
        <f>VLOOKUP(B:B,'[1]RTS REPORT (Q1)'!$B:$F,5,FALSE)</f>
        <v>CFD-FOREX Majors</v>
      </c>
      <c r="G834" s="1" t="str">
        <f>VLOOKUP(B:B,'[1]RTS REPORT (Q1)'!$B:$G,6,FALSE)</f>
        <v>EUR</v>
      </c>
    </row>
    <row r="835" spans="1:7" s="1" customFormat="1" x14ac:dyDescent="0.25">
      <c r="A835" s="3">
        <v>43711</v>
      </c>
      <c r="B835" s="1" t="s">
        <v>37</v>
      </c>
      <c r="C835" s="1" t="str">
        <f>VLOOKUP(B:B,'[1]RTS REPORT (Q1)'!$B:$C,2,FALSE)</f>
        <v xml:space="preserve">EURO vs AUSTRALIAN DOLLAR </v>
      </c>
      <c r="D835" s="1" t="str">
        <f>VLOOKUP(B:B,'[1]RTS REPORT (Q1)'!$B:$D,3,FALSE)</f>
        <v>100,000 EUR</v>
      </c>
      <c r="E835" s="1" t="s">
        <v>85</v>
      </c>
      <c r="F835" s="1" t="str">
        <f>VLOOKUP(B:B,'[1]RTS REPORT (Q1)'!$B:$F,5,FALSE)</f>
        <v>CFD-Forex Major Crosses</v>
      </c>
      <c r="G835" s="1" t="str">
        <f>VLOOKUP(B:B,'[1]RTS REPORT (Q1)'!$B:$G,6,FALSE)</f>
        <v>EUR</v>
      </c>
    </row>
    <row r="836" spans="1:7" s="1" customFormat="1" x14ac:dyDescent="0.25">
      <c r="A836" s="3">
        <v>43711</v>
      </c>
      <c r="B836" s="1" t="s">
        <v>20</v>
      </c>
      <c r="C836" s="1" t="str">
        <f>VLOOKUP(B:B,'[1]RTS REPORT (Q1)'!$B:$C,2,FALSE)</f>
        <v xml:space="preserve">EURO vs US DOLLAR </v>
      </c>
      <c r="D836" s="1" t="str">
        <f>VLOOKUP(B:B,'[1]RTS REPORT (Q1)'!$B:$D,3,FALSE)</f>
        <v>100,000 EUR</v>
      </c>
      <c r="E836" s="1" t="s">
        <v>85</v>
      </c>
      <c r="F836" s="1" t="str">
        <f>VLOOKUP(B:B,'[1]RTS REPORT (Q1)'!$B:$F,5,FALSE)</f>
        <v>CFD-FOREX Majors</v>
      </c>
      <c r="G836" s="1" t="str">
        <f>VLOOKUP(B:B,'[1]RTS REPORT (Q1)'!$B:$G,6,FALSE)</f>
        <v>EUR</v>
      </c>
    </row>
    <row r="837" spans="1:7" s="1" customFormat="1" x14ac:dyDescent="0.25">
      <c r="A837" s="3">
        <v>43711</v>
      </c>
      <c r="B837" s="1" t="s">
        <v>20</v>
      </c>
      <c r="C837" s="1" t="str">
        <f>VLOOKUP(B:B,'[1]RTS REPORT (Q1)'!$B:$C,2,FALSE)</f>
        <v xml:space="preserve">EURO vs US DOLLAR </v>
      </c>
      <c r="D837" s="1" t="str">
        <f>VLOOKUP(B:B,'[1]RTS REPORT (Q1)'!$B:$D,3,FALSE)</f>
        <v>100,000 EUR</v>
      </c>
      <c r="E837" s="1" t="s">
        <v>85</v>
      </c>
      <c r="F837" s="1" t="str">
        <f>VLOOKUP(B:B,'[1]RTS REPORT (Q1)'!$B:$F,5,FALSE)</f>
        <v>CFD-FOREX Majors</v>
      </c>
      <c r="G837" s="1" t="str">
        <f>VLOOKUP(B:B,'[1]RTS REPORT (Q1)'!$B:$G,6,FALSE)</f>
        <v>EUR</v>
      </c>
    </row>
    <row r="838" spans="1:7" s="1" customFormat="1" x14ac:dyDescent="0.25">
      <c r="A838" s="3">
        <v>43711</v>
      </c>
      <c r="B838" s="1" t="s">
        <v>20</v>
      </c>
      <c r="C838" s="1" t="str">
        <f>VLOOKUP(B:B,'[1]RTS REPORT (Q1)'!$B:$C,2,FALSE)</f>
        <v xml:space="preserve">EURO vs US DOLLAR </v>
      </c>
      <c r="D838" s="1" t="str">
        <f>VLOOKUP(B:B,'[1]RTS REPORT (Q1)'!$B:$D,3,FALSE)</f>
        <v>100,000 EUR</v>
      </c>
      <c r="E838" s="1" t="s">
        <v>85</v>
      </c>
      <c r="F838" s="1" t="str">
        <f>VLOOKUP(B:B,'[1]RTS REPORT (Q1)'!$B:$F,5,FALSE)</f>
        <v>CFD-FOREX Majors</v>
      </c>
      <c r="G838" s="1" t="str">
        <f>VLOOKUP(B:B,'[1]RTS REPORT (Q1)'!$B:$G,6,FALSE)</f>
        <v>EUR</v>
      </c>
    </row>
    <row r="839" spans="1:7" s="1" customFormat="1" x14ac:dyDescent="0.25">
      <c r="A839" s="3">
        <v>43711</v>
      </c>
      <c r="B839" s="1" t="s">
        <v>20</v>
      </c>
      <c r="C839" s="1" t="str">
        <f>VLOOKUP(B:B,'[1]RTS REPORT (Q1)'!$B:$C,2,FALSE)</f>
        <v xml:space="preserve">EURO vs US DOLLAR </v>
      </c>
      <c r="D839" s="1" t="str">
        <f>VLOOKUP(B:B,'[1]RTS REPORT (Q1)'!$B:$D,3,FALSE)</f>
        <v>100,000 EUR</v>
      </c>
      <c r="E839" s="1" t="s">
        <v>85</v>
      </c>
      <c r="F839" s="1" t="str">
        <f>VLOOKUP(B:B,'[1]RTS REPORT (Q1)'!$B:$F,5,FALSE)</f>
        <v>CFD-FOREX Majors</v>
      </c>
      <c r="G839" s="1" t="str">
        <f>VLOOKUP(B:B,'[1]RTS REPORT (Q1)'!$B:$G,6,FALSE)</f>
        <v>EUR</v>
      </c>
    </row>
    <row r="840" spans="1:7" s="1" customFormat="1" x14ac:dyDescent="0.25">
      <c r="A840" s="3">
        <v>43711</v>
      </c>
      <c r="B840" s="1" t="s">
        <v>20</v>
      </c>
      <c r="C840" s="1" t="str">
        <f>VLOOKUP(B:B,'[1]RTS REPORT (Q1)'!$B:$C,2,FALSE)</f>
        <v xml:space="preserve">EURO vs US DOLLAR </v>
      </c>
      <c r="D840" s="1" t="str">
        <f>VLOOKUP(B:B,'[1]RTS REPORT (Q1)'!$B:$D,3,FALSE)</f>
        <v>100,000 EUR</v>
      </c>
      <c r="E840" s="1" t="s">
        <v>85</v>
      </c>
      <c r="F840" s="1" t="str">
        <f>VLOOKUP(B:B,'[1]RTS REPORT (Q1)'!$B:$F,5,FALSE)</f>
        <v>CFD-FOREX Majors</v>
      </c>
      <c r="G840" s="1" t="str">
        <f>VLOOKUP(B:B,'[1]RTS REPORT (Q1)'!$B:$G,6,FALSE)</f>
        <v>EUR</v>
      </c>
    </row>
    <row r="841" spans="1:7" s="1" customFormat="1" x14ac:dyDescent="0.25">
      <c r="A841" s="3">
        <v>43711</v>
      </c>
      <c r="B841" s="1" t="s">
        <v>20</v>
      </c>
      <c r="C841" s="1" t="str">
        <f>VLOOKUP(B:B,'[1]RTS REPORT (Q1)'!$B:$C,2,FALSE)</f>
        <v xml:space="preserve">EURO vs US DOLLAR </v>
      </c>
      <c r="D841" s="1" t="str">
        <f>VLOOKUP(B:B,'[1]RTS REPORT (Q1)'!$B:$D,3,FALSE)</f>
        <v>100,000 EUR</v>
      </c>
      <c r="E841" s="1" t="s">
        <v>85</v>
      </c>
      <c r="F841" s="1" t="str">
        <f>VLOOKUP(B:B,'[1]RTS REPORT (Q1)'!$B:$F,5,FALSE)</f>
        <v>CFD-FOREX Majors</v>
      </c>
      <c r="G841" s="1" t="str">
        <f>VLOOKUP(B:B,'[1]RTS REPORT (Q1)'!$B:$G,6,FALSE)</f>
        <v>EUR</v>
      </c>
    </row>
    <row r="842" spans="1:7" s="1" customFormat="1" x14ac:dyDescent="0.25">
      <c r="A842" s="3">
        <v>43711</v>
      </c>
      <c r="B842" s="1" t="s">
        <v>20</v>
      </c>
      <c r="C842" s="1" t="str">
        <f>VLOOKUP(B:B,'[1]RTS REPORT (Q1)'!$B:$C,2,FALSE)</f>
        <v xml:space="preserve">EURO vs US DOLLAR </v>
      </c>
      <c r="D842" s="1" t="str">
        <f>VLOOKUP(B:B,'[1]RTS REPORT (Q1)'!$B:$D,3,FALSE)</f>
        <v>100,000 EUR</v>
      </c>
      <c r="E842" s="1" t="s">
        <v>85</v>
      </c>
      <c r="F842" s="1" t="str">
        <f>VLOOKUP(B:B,'[1]RTS REPORT (Q1)'!$B:$F,5,FALSE)</f>
        <v>CFD-FOREX Majors</v>
      </c>
      <c r="G842" s="1" t="str">
        <f>VLOOKUP(B:B,'[1]RTS REPORT (Q1)'!$B:$G,6,FALSE)</f>
        <v>EUR</v>
      </c>
    </row>
    <row r="843" spans="1:7" s="1" customFormat="1" x14ac:dyDescent="0.25">
      <c r="A843" s="3">
        <v>43711</v>
      </c>
      <c r="B843" s="1" t="s">
        <v>37</v>
      </c>
      <c r="C843" s="1" t="str">
        <f>VLOOKUP(B:B,'[1]RTS REPORT (Q1)'!$B:$C,2,FALSE)</f>
        <v xml:space="preserve">EURO vs AUSTRALIAN DOLLAR </v>
      </c>
      <c r="D843" s="1" t="str">
        <f>VLOOKUP(B:B,'[1]RTS REPORT (Q1)'!$B:$D,3,FALSE)</f>
        <v>100,000 EUR</v>
      </c>
      <c r="E843" s="1" t="s">
        <v>85</v>
      </c>
      <c r="F843" s="1" t="str">
        <f>VLOOKUP(B:B,'[1]RTS REPORT (Q1)'!$B:$F,5,FALSE)</f>
        <v>CFD-Forex Major Crosses</v>
      </c>
      <c r="G843" s="1" t="str">
        <f>VLOOKUP(B:B,'[1]RTS REPORT (Q1)'!$B:$G,6,FALSE)</f>
        <v>EUR</v>
      </c>
    </row>
    <row r="844" spans="1:7" s="1" customFormat="1" x14ac:dyDescent="0.25">
      <c r="A844" s="3">
        <v>43711</v>
      </c>
      <c r="B844" s="1" t="s">
        <v>20</v>
      </c>
      <c r="C844" s="1" t="str">
        <f>VLOOKUP(B:B,'[1]RTS REPORT (Q1)'!$B:$C,2,FALSE)</f>
        <v xml:space="preserve">EURO vs US DOLLAR </v>
      </c>
      <c r="D844" s="1" t="str">
        <f>VLOOKUP(B:B,'[1]RTS REPORT (Q1)'!$B:$D,3,FALSE)</f>
        <v>100,000 EUR</v>
      </c>
      <c r="E844" s="1" t="s">
        <v>85</v>
      </c>
      <c r="F844" s="1" t="str">
        <f>VLOOKUP(B:B,'[1]RTS REPORT (Q1)'!$B:$F,5,FALSE)</f>
        <v>CFD-FOREX Majors</v>
      </c>
      <c r="G844" s="1" t="str">
        <f>VLOOKUP(B:B,'[1]RTS REPORT (Q1)'!$B:$G,6,FALSE)</f>
        <v>EUR</v>
      </c>
    </row>
    <row r="845" spans="1:7" s="1" customFormat="1" x14ac:dyDescent="0.25">
      <c r="A845" s="3">
        <v>43711</v>
      </c>
      <c r="B845" s="1" t="s">
        <v>21</v>
      </c>
      <c r="C845" s="1" t="str">
        <f>VLOOKUP(B:B,'[1]RTS REPORT (Q1)'!$B:$C,2,FALSE)</f>
        <v>GREAT BRITAIN POUND vs US DOLLAR</v>
      </c>
      <c r="D845" s="1" t="str">
        <f>VLOOKUP(B:B,'[1]RTS REPORT (Q1)'!$B:$D,3,FALSE)</f>
        <v>100,000 GBP</v>
      </c>
      <c r="E845" s="1" t="s">
        <v>85</v>
      </c>
      <c r="F845" s="1" t="str">
        <f>VLOOKUP(B:B,'[1]RTS REPORT (Q1)'!$B:$F,5,FALSE)</f>
        <v>CFD-FOREX Majors</v>
      </c>
      <c r="G845" s="1" t="str">
        <f>VLOOKUP(B:B,'[1]RTS REPORT (Q1)'!$B:$G,6,FALSE)</f>
        <v>GBP</v>
      </c>
    </row>
    <row r="846" spans="1:7" s="1" customFormat="1" x14ac:dyDescent="0.25">
      <c r="A846" s="3">
        <v>43711</v>
      </c>
      <c r="B846" s="1" t="s">
        <v>20</v>
      </c>
      <c r="C846" s="1" t="str">
        <f>VLOOKUP(B:B,'[1]RTS REPORT (Q1)'!$B:$C,2,FALSE)</f>
        <v xml:space="preserve">EURO vs US DOLLAR </v>
      </c>
      <c r="D846" s="1" t="str">
        <f>VLOOKUP(B:B,'[1]RTS REPORT (Q1)'!$B:$D,3,FALSE)</f>
        <v>100,000 EUR</v>
      </c>
      <c r="E846" s="1" t="s">
        <v>85</v>
      </c>
      <c r="F846" s="1" t="str">
        <f>VLOOKUP(B:B,'[1]RTS REPORT (Q1)'!$B:$F,5,FALSE)</f>
        <v>CFD-FOREX Majors</v>
      </c>
      <c r="G846" s="1" t="str">
        <f>VLOOKUP(B:B,'[1]RTS REPORT (Q1)'!$B:$G,6,FALSE)</f>
        <v>EUR</v>
      </c>
    </row>
    <row r="847" spans="1:7" s="1" customFormat="1" x14ac:dyDescent="0.25">
      <c r="A847" s="3">
        <v>43711</v>
      </c>
      <c r="B847" s="1" t="s">
        <v>20</v>
      </c>
      <c r="C847" s="1" t="str">
        <f>VLOOKUP(B:B,'[1]RTS REPORT (Q1)'!$B:$C,2,FALSE)</f>
        <v xml:space="preserve">EURO vs US DOLLAR </v>
      </c>
      <c r="D847" s="1" t="str">
        <f>VLOOKUP(B:B,'[1]RTS REPORT (Q1)'!$B:$D,3,FALSE)</f>
        <v>100,000 EUR</v>
      </c>
      <c r="E847" s="1" t="s">
        <v>85</v>
      </c>
      <c r="F847" s="1" t="str">
        <f>VLOOKUP(B:B,'[1]RTS REPORT (Q1)'!$B:$F,5,FALSE)</f>
        <v>CFD-FOREX Majors</v>
      </c>
      <c r="G847" s="1" t="str">
        <f>VLOOKUP(B:B,'[1]RTS REPORT (Q1)'!$B:$G,6,FALSE)</f>
        <v>EUR</v>
      </c>
    </row>
    <row r="848" spans="1:7" s="1" customFormat="1" x14ac:dyDescent="0.25">
      <c r="A848" s="3">
        <v>43711</v>
      </c>
      <c r="B848" s="1" t="s">
        <v>20</v>
      </c>
      <c r="C848" s="1" t="str">
        <f>VLOOKUP(B:B,'[1]RTS REPORT (Q1)'!$B:$C,2,FALSE)</f>
        <v xml:space="preserve">EURO vs US DOLLAR </v>
      </c>
      <c r="D848" s="1" t="str">
        <f>VLOOKUP(B:B,'[1]RTS REPORT (Q1)'!$B:$D,3,FALSE)</f>
        <v>100,000 EUR</v>
      </c>
      <c r="E848" s="1" t="s">
        <v>85</v>
      </c>
      <c r="F848" s="1" t="str">
        <f>VLOOKUP(B:B,'[1]RTS REPORT (Q1)'!$B:$F,5,FALSE)</f>
        <v>CFD-FOREX Majors</v>
      </c>
      <c r="G848" s="1" t="str">
        <f>VLOOKUP(B:B,'[1]RTS REPORT (Q1)'!$B:$G,6,FALSE)</f>
        <v>EUR</v>
      </c>
    </row>
    <row r="849" spans="1:7" s="1" customFormat="1" x14ac:dyDescent="0.25">
      <c r="A849" s="3">
        <v>43711</v>
      </c>
      <c r="B849" s="1" t="s">
        <v>22</v>
      </c>
      <c r="C849" s="1" t="str">
        <f>VLOOKUP(B:B,'[1]RTS REPORT (Q1)'!$B:$C,2,FALSE)</f>
        <v xml:space="preserve">US DOLLAR vs JAPANESE YEN </v>
      </c>
      <c r="D849" s="1" t="str">
        <f>VLOOKUP(B:B,'[1]RTS REPORT (Q1)'!$B:$D,3,FALSE)</f>
        <v>100,000 USD</v>
      </c>
      <c r="E849" s="1" t="s">
        <v>85</v>
      </c>
      <c r="F849" s="1" t="str">
        <f>VLOOKUP(B:B,'[1]RTS REPORT (Q1)'!$B:$F,5,FALSE)</f>
        <v>CFD-FOREX Majors</v>
      </c>
      <c r="G849" s="1" t="str">
        <f>VLOOKUP(B:B,'[1]RTS REPORT (Q1)'!$B:$G,6,FALSE)</f>
        <v>USD</v>
      </c>
    </row>
    <row r="850" spans="1:7" s="1" customFormat="1" x14ac:dyDescent="0.25">
      <c r="A850" s="3">
        <v>43711</v>
      </c>
      <c r="B850" s="1" t="s">
        <v>21</v>
      </c>
      <c r="C850" s="1" t="str">
        <f>VLOOKUP(B:B,'[1]RTS REPORT (Q1)'!$B:$C,2,FALSE)</f>
        <v>GREAT BRITAIN POUND vs US DOLLAR</v>
      </c>
      <c r="D850" s="1" t="str">
        <f>VLOOKUP(B:B,'[1]RTS REPORT (Q1)'!$B:$D,3,FALSE)</f>
        <v>100,000 GBP</v>
      </c>
      <c r="E850" s="1" t="s">
        <v>85</v>
      </c>
      <c r="F850" s="1" t="str">
        <f>VLOOKUP(B:B,'[1]RTS REPORT (Q1)'!$B:$F,5,FALSE)</f>
        <v>CFD-FOREX Majors</v>
      </c>
      <c r="G850" s="1" t="str">
        <f>VLOOKUP(B:B,'[1]RTS REPORT (Q1)'!$B:$G,6,FALSE)</f>
        <v>GBP</v>
      </c>
    </row>
    <row r="851" spans="1:7" s="1" customFormat="1" x14ac:dyDescent="0.25">
      <c r="A851" s="3">
        <v>43711</v>
      </c>
      <c r="B851" s="1" t="s">
        <v>56</v>
      </c>
      <c r="C851" s="1" t="str">
        <f>VLOOKUP(B:B,'[1]RTS REPORT (Q1)'!$B:$C,2,FALSE)</f>
        <v>NEW ZEALAND DOLLAR vs US DOLLAR</v>
      </c>
      <c r="D851" s="1" t="str">
        <f>VLOOKUP(B:B,'[1]RTS REPORT (Q1)'!$B:$D,3,FALSE)</f>
        <v>100,000 NZD</v>
      </c>
      <c r="E851" s="1" t="s">
        <v>85</v>
      </c>
      <c r="F851" s="1" t="str">
        <f>VLOOKUP(B:B,'[1]RTS REPORT (Q1)'!$B:$F,5,FALSE)</f>
        <v>CFD-FOREX Majors</v>
      </c>
      <c r="G851" s="1" t="str">
        <f>VLOOKUP(B:B,'[1]RTS REPORT (Q1)'!$B:$G,6,FALSE)</f>
        <v>NZD</v>
      </c>
    </row>
    <row r="852" spans="1:7" s="1" customFormat="1" x14ac:dyDescent="0.25">
      <c r="A852" s="3">
        <v>43711</v>
      </c>
      <c r="B852" s="1" t="s">
        <v>2</v>
      </c>
      <c r="C852" s="1" t="str">
        <f>VLOOKUP(B:B,'[1]RTS REPORT (Q1)'!$B:$C,2,FALSE)</f>
        <v>Mini-Nasdaq INDEX</v>
      </c>
      <c r="D852" s="1" t="str">
        <f>VLOOKUP(B:B,'[1]RTS REPORT (Q1)'!$B:$D,3,FALSE)</f>
        <v>20$*Index points</v>
      </c>
      <c r="E852" s="1" t="s">
        <v>85</v>
      </c>
      <c r="F852" s="1" t="str">
        <f>VLOOKUP(B:B,'[1]RTS REPORT (Q1)'!$B:$F,5,FALSE)</f>
        <v>CFD-INDEX</v>
      </c>
      <c r="G852" s="1" t="str">
        <f>VLOOKUP(B:B,'[1]RTS REPORT (Q1)'!$B:$G,6,FALSE)</f>
        <v>USD</v>
      </c>
    </row>
    <row r="853" spans="1:7" s="1" customFormat="1" x14ac:dyDescent="0.25">
      <c r="A853" s="3">
        <v>43711</v>
      </c>
      <c r="B853" s="1" t="s">
        <v>22</v>
      </c>
      <c r="C853" s="1" t="str">
        <f>VLOOKUP(B:B,'[1]RTS REPORT (Q1)'!$B:$C,2,FALSE)</f>
        <v xml:space="preserve">US DOLLAR vs JAPANESE YEN </v>
      </c>
      <c r="D853" s="1" t="str">
        <f>VLOOKUP(B:B,'[1]RTS REPORT (Q1)'!$B:$D,3,FALSE)</f>
        <v>100,000 USD</v>
      </c>
      <c r="E853" s="1" t="s">
        <v>85</v>
      </c>
      <c r="F853" s="1" t="str">
        <f>VLOOKUP(B:B,'[1]RTS REPORT (Q1)'!$B:$F,5,FALSE)</f>
        <v>CFD-FOREX Majors</v>
      </c>
      <c r="G853" s="1" t="str">
        <f>VLOOKUP(B:B,'[1]RTS REPORT (Q1)'!$B:$G,6,FALSE)</f>
        <v>USD</v>
      </c>
    </row>
    <row r="854" spans="1:7" s="1" customFormat="1" x14ac:dyDescent="0.25">
      <c r="A854" s="3">
        <v>43711</v>
      </c>
      <c r="B854" s="1" t="s">
        <v>3</v>
      </c>
      <c r="C854" s="1" t="str">
        <f>VLOOKUP(B:B,'[1]RTS REPORT (Q1)'!$B:$C,2,FALSE)</f>
        <v>Light Sweet Crude Oil</v>
      </c>
      <c r="D854" s="1" t="str">
        <f>VLOOKUP(B:B,'[1]RTS REPORT (Q1)'!$B:$D,3,FALSE)</f>
        <v>1,000 Barrels</v>
      </c>
      <c r="E854" s="1" t="s">
        <v>85</v>
      </c>
      <c r="F854" s="1" t="str">
        <f>VLOOKUP(B:B,'[1]RTS REPORT (Q1)'!$B:$F,5,FALSE)</f>
        <v xml:space="preserve"> CFD-COMMODITY</v>
      </c>
      <c r="G854" s="1" t="str">
        <f>VLOOKUP(B:B,'[1]RTS REPORT (Q1)'!$B:$G,6,FALSE)</f>
        <v>USD</v>
      </c>
    </row>
    <row r="855" spans="1:7" s="1" customFormat="1" x14ac:dyDescent="0.25">
      <c r="A855" s="3">
        <v>43711</v>
      </c>
      <c r="B855" s="1" t="s">
        <v>20</v>
      </c>
      <c r="C855" s="1" t="str">
        <f>VLOOKUP(B:B,'[1]RTS REPORT (Q1)'!$B:$C,2,FALSE)</f>
        <v xml:space="preserve">EURO vs US DOLLAR </v>
      </c>
      <c r="D855" s="1" t="str">
        <f>VLOOKUP(B:B,'[1]RTS REPORT (Q1)'!$B:$D,3,FALSE)</f>
        <v>100,000 EUR</v>
      </c>
      <c r="E855" s="1" t="s">
        <v>85</v>
      </c>
      <c r="F855" s="1" t="str">
        <f>VLOOKUP(B:B,'[1]RTS REPORT (Q1)'!$B:$F,5,FALSE)</f>
        <v>CFD-FOREX Majors</v>
      </c>
      <c r="G855" s="1" t="str">
        <f>VLOOKUP(B:B,'[1]RTS REPORT (Q1)'!$B:$G,6,FALSE)</f>
        <v>EUR</v>
      </c>
    </row>
    <row r="856" spans="1:7" s="1" customFormat="1" x14ac:dyDescent="0.25">
      <c r="A856" s="3">
        <v>43711</v>
      </c>
      <c r="B856" s="1" t="s">
        <v>20</v>
      </c>
      <c r="C856" s="1" t="str">
        <f>VLOOKUP(B:B,'[1]RTS REPORT (Q1)'!$B:$C,2,FALSE)</f>
        <v xml:space="preserve">EURO vs US DOLLAR </v>
      </c>
      <c r="D856" s="1" t="str">
        <f>VLOOKUP(B:B,'[1]RTS REPORT (Q1)'!$B:$D,3,FALSE)</f>
        <v>100,000 EUR</v>
      </c>
      <c r="E856" s="1" t="s">
        <v>85</v>
      </c>
      <c r="F856" s="1" t="str">
        <f>VLOOKUP(B:B,'[1]RTS REPORT (Q1)'!$B:$F,5,FALSE)</f>
        <v>CFD-FOREX Majors</v>
      </c>
      <c r="G856" s="1" t="str">
        <f>VLOOKUP(B:B,'[1]RTS REPORT (Q1)'!$B:$G,6,FALSE)</f>
        <v>EUR</v>
      </c>
    </row>
    <row r="857" spans="1:7" s="1" customFormat="1" x14ac:dyDescent="0.25">
      <c r="A857" s="3">
        <v>43711</v>
      </c>
      <c r="B857" s="1" t="s">
        <v>26</v>
      </c>
      <c r="C857" s="1" t="str">
        <f>VLOOKUP(B:B,'[1]RTS REPORT (Q1)'!$B:$C,2,FALSE)</f>
        <v xml:space="preserve">US DOLLAR vs TURKISH LIRA </v>
      </c>
      <c r="D857" s="1" t="str">
        <f>VLOOKUP(B:B,'[1]RTS REPORT (Q1)'!$B:$D,3,FALSE)</f>
        <v>100,000 USD</v>
      </c>
      <c r="E857" s="1" t="s">
        <v>85</v>
      </c>
      <c r="F857" s="1" t="str">
        <f>VLOOKUP(B:B,'[1]RTS REPORT (Q1)'!$B:$F,5,FALSE)</f>
        <v>CFD-Forex Exotics/Nordics</v>
      </c>
      <c r="G857" s="1" t="str">
        <f>VLOOKUP(B:B,'[1]RTS REPORT (Q1)'!$B:$G,6,FALSE)</f>
        <v>USD</v>
      </c>
    </row>
    <row r="858" spans="1:7" s="1" customFormat="1" x14ac:dyDescent="0.25">
      <c r="A858" s="3">
        <v>43711</v>
      </c>
      <c r="B858" s="1" t="s">
        <v>26</v>
      </c>
      <c r="C858" s="1" t="str">
        <f>VLOOKUP(B:B,'[1]RTS REPORT (Q1)'!$B:$C,2,FALSE)</f>
        <v xml:space="preserve">US DOLLAR vs TURKISH LIRA </v>
      </c>
      <c r="D858" s="1" t="str">
        <f>VLOOKUP(B:B,'[1]RTS REPORT (Q1)'!$B:$D,3,FALSE)</f>
        <v>100,000 USD</v>
      </c>
      <c r="E858" s="1" t="s">
        <v>85</v>
      </c>
      <c r="F858" s="1" t="str">
        <f>VLOOKUP(B:B,'[1]RTS REPORT (Q1)'!$B:$F,5,FALSE)</f>
        <v>CFD-Forex Exotics/Nordics</v>
      </c>
      <c r="G858" s="1" t="str">
        <f>VLOOKUP(B:B,'[1]RTS REPORT (Q1)'!$B:$G,6,FALSE)</f>
        <v>USD</v>
      </c>
    </row>
    <row r="859" spans="1:7" s="1" customFormat="1" x14ac:dyDescent="0.25">
      <c r="A859" s="3">
        <v>43712</v>
      </c>
      <c r="B859" s="1" t="s">
        <v>20</v>
      </c>
      <c r="C859" s="1" t="str">
        <f>VLOOKUP(B:B,'[1]RTS REPORT (Q1)'!$B:$C,2,FALSE)</f>
        <v xml:space="preserve">EURO vs US DOLLAR </v>
      </c>
      <c r="D859" s="1" t="str">
        <f>VLOOKUP(B:B,'[1]RTS REPORT (Q1)'!$B:$D,3,FALSE)</f>
        <v>100,000 EUR</v>
      </c>
      <c r="E859" s="1" t="s">
        <v>85</v>
      </c>
      <c r="F859" s="1" t="str">
        <f>VLOOKUP(B:B,'[1]RTS REPORT (Q1)'!$B:$F,5,FALSE)</f>
        <v>CFD-FOREX Majors</v>
      </c>
      <c r="G859" s="1" t="str">
        <f>VLOOKUP(B:B,'[1]RTS REPORT (Q1)'!$B:$G,6,FALSE)</f>
        <v>EUR</v>
      </c>
    </row>
    <row r="860" spans="1:7" s="1" customFormat="1" x14ac:dyDescent="0.25">
      <c r="A860" s="3">
        <v>43712</v>
      </c>
      <c r="B860" s="1" t="s">
        <v>35</v>
      </c>
      <c r="C860" s="1" t="str">
        <f>VLOOKUP(B:B,'[1]RTS REPORT (Q1)'!$B:$C,2,FALSE)</f>
        <v>GREAT BRITAIN POUND vs JAPANESE YEN</v>
      </c>
      <c r="D860" s="1" t="str">
        <f>VLOOKUP(B:B,'[1]RTS REPORT (Q1)'!$B:$D,3,FALSE)</f>
        <v>100,000 GBP</v>
      </c>
      <c r="E860" s="1" t="s">
        <v>85</v>
      </c>
      <c r="F860" s="1" t="str">
        <f>VLOOKUP(B:B,'[1]RTS REPORT (Q1)'!$B:$F,5,FALSE)</f>
        <v>CFD-Forex Major Crosses</v>
      </c>
      <c r="G860" s="1" t="str">
        <f>VLOOKUP(B:B,'[1]RTS REPORT (Q1)'!$B:$G,6,FALSE)</f>
        <v>GBP</v>
      </c>
    </row>
    <row r="861" spans="1:7" s="1" customFormat="1" x14ac:dyDescent="0.25">
      <c r="A861" s="3">
        <v>43712</v>
      </c>
      <c r="B861" s="1" t="s">
        <v>33</v>
      </c>
      <c r="C861" s="1" t="str">
        <f>VLOOKUP(B:B,'[1]RTS REPORT (Q1)'!$B:$C,2,FALSE)</f>
        <v xml:space="preserve">EURO vs GREAT BRITAIN POUND </v>
      </c>
      <c r="D861" s="1" t="str">
        <f>VLOOKUP(B:B,'[1]RTS REPORT (Q1)'!$B:$D,3,FALSE)</f>
        <v>100,000 EUR</v>
      </c>
      <c r="E861" s="1" t="s">
        <v>85</v>
      </c>
      <c r="F861" s="1" t="str">
        <f>VLOOKUP(B:B,'[1]RTS REPORT (Q1)'!$B:$F,5,FALSE)</f>
        <v>CFD-Forex Major Crosses</v>
      </c>
      <c r="G861" s="1" t="str">
        <f>VLOOKUP(B:B,'[1]RTS REPORT (Q1)'!$B:$G,6,FALSE)</f>
        <v>EUR</v>
      </c>
    </row>
    <row r="862" spans="1:7" s="1" customFormat="1" x14ac:dyDescent="0.25">
      <c r="A862" s="3">
        <v>43712</v>
      </c>
      <c r="B862" s="1" t="s">
        <v>33</v>
      </c>
      <c r="C862" s="1" t="str">
        <f>VLOOKUP(B:B,'[1]RTS REPORT (Q1)'!$B:$C,2,FALSE)</f>
        <v xml:space="preserve">EURO vs GREAT BRITAIN POUND </v>
      </c>
      <c r="D862" s="1" t="str">
        <f>VLOOKUP(B:B,'[1]RTS REPORT (Q1)'!$B:$D,3,FALSE)</f>
        <v>100,000 EUR</v>
      </c>
      <c r="E862" s="1" t="s">
        <v>85</v>
      </c>
      <c r="F862" s="1" t="str">
        <f>VLOOKUP(B:B,'[1]RTS REPORT (Q1)'!$B:$F,5,FALSE)</f>
        <v>CFD-Forex Major Crosses</v>
      </c>
      <c r="G862" s="1" t="str">
        <f>VLOOKUP(B:B,'[1]RTS REPORT (Q1)'!$B:$G,6,FALSE)</f>
        <v>EUR</v>
      </c>
    </row>
    <row r="863" spans="1:7" s="1" customFormat="1" x14ac:dyDescent="0.25">
      <c r="A863" s="3">
        <v>43712</v>
      </c>
      <c r="B863" s="1" t="s">
        <v>20</v>
      </c>
      <c r="C863" s="1" t="str">
        <f>VLOOKUP(B:B,'[1]RTS REPORT (Q1)'!$B:$C,2,FALSE)</f>
        <v xml:space="preserve">EURO vs US DOLLAR </v>
      </c>
      <c r="D863" s="1" t="str">
        <f>VLOOKUP(B:B,'[1]RTS REPORT (Q1)'!$B:$D,3,FALSE)</f>
        <v>100,000 EUR</v>
      </c>
      <c r="E863" s="1" t="s">
        <v>85</v>
      </c>
      <c r="F863" s="1" t="str">
        <f>VLOOKUP(B:B,'[1]RTS REPORT (Q1)'!$B:$F,5,FALSE)</f>
        <v>CFD-FOREX Majors</v>
      </c>
      <c r="G863" s="1" t="str">
        <f>VLOOKUP(B:B,'[1]RTS REPORT (Q1)'!$B:$G,6,FALSE)</f>
        <v>EUR</v>
      </c>
    </row>
    <row r="864" spans="1:7" s="1" customFormat="1" x14ac:dyDescent="0.25">
      <c r="A864" s="3">
        <v>43712</v>
      </c>
      <c r="B864" s="1" t="s">
        <v>20</v>
      </c>
      <c r="C864" s="1" t="str">
        <f>VLOOKUP(B:B,'[1]RTS REPORT (Q1)'!$B:$C,2,FALSE)</f>
        <v xml:space="preserve">EURO vs US DOLLAR </v>
      </c>
      <c r="D864" s="1" t="str">
        <f>VLOOKUP(B:B,'[1]RTS REPORT (Q1)'!$B:$D,3,FALSE)</f>
        <v>100,000 EUR</v>
      </c>
      <c r="E864" s="1" t="s">
        <v>85</v>
      </c>
      <c r="F864" s="1" t="str">
        <f>VLOOKUP(B:B,'[1]RTS REPORT (Q1)'!$B:$F,5,FALSE)</f>
        <v>CFD-FOREX Majors</v>
      </c>
      <c r="G864" s="1" t="str">
        <f>VLOOKUP(B:B,'[1]RTS REPORT (Q1)'!$B:$G,6,FALSE)</f>
        <v>EUR</v>
      </c>
    </row>
    <row r="865" spans="1:7" s="1" customFormat="1" x14ac:dyDescent="0.25">
      <c r="A865" s="3">
        <v>43712</v>
      </c>
      <c r="B865" s="1" t="s">
        <v>39</v>
      </c>
      <c r="C865" s="1" t="str">
        <f>VLOOKUP(B:B,'[1]RTS REPORT (Q1)'!$B:$C,2,FALSE)</f>
        <v>GREAT BRITAIN POUND vs AUSTRALIAN DOLLAR</v>
      </c>
      <c r="D865" s="1" t="str">
        <f>VLOOKUP(B:B,'[1]RTS REPORT (Q1)'!$B:$D,3,FALSE)</f>
        <v>100,000 GBP</v>
      </c>
      <c r="E865" s="1" t="s">
        <v>85</v>
      </c>
      <c r="F865" s="1" t="str">
        <f>VLOOKUP(B:B,'[1]RTS REPORT (Q1)'!$B:$F,5,FALSE)</f>
        <v>CFD-Forex Major Crosses</v>
      </c>
      <c r="G865" s="1" t="str">
        <f>VLOOKUP(B:B,'[1]RTS REPORT (Q1)'!$B:$G,6,FALSE)</f>
        <v>GBP</v>
      </c>
    </row>
    <row r="866" spans="1:7" s="1" customFormat="1" x14ac:dyDescent="0.25">
      <c r="A866" s="3">
        <v>43712</v>
      </c>
      <c r="B866" s="1" t="s">
        <v>39</v>
      </c>
      <c r="C866" s="1" t="str">
        <f>VLOOKUP(B:B,'[1]RTS REPORT (Q1)'!$B:$C,2,FALSE)</f>
        <v>GREAT BRITAIN POUND vs AUSTRALIAN DOLLAR</v>
      </c>
      <c r="D866" s="1" t="str">
        <f>VLOOKUP(B:B,'[1]RTS REPORT (Q1)'!$B:$D,3,FALSE)</f>
        <v>100,000 GBP</v>
      </c>
      <c r="E866" s="1" t="s">
        <v>85</v>
      </c>
      <c r="F866" s="1" t="str">
        <f>VLOOKUP(B:B,'[1]RTS REPORT (Q1)'!$B:$F,5,FALSE)</f>
        <v>CFD-Forex Major Crosses</v>
      </c>
      <c r="G866" s="1" t="str">
        <f>VLOOKUP(B:B,'[1]RTS REPORT (Q1)'!$B:$G,6,FALSE)</f>
        <v>GBP</v>
      </c>
    </row>
    <row r="867" spans="1:7" s="1" customFormat="1" x14ac:dyDescent="0.25">
      <c r="A867" s="3">
        <v>43712</v>
      </c>
      <c r="B867" s="1" t="s">
        <v>33</v>
      </c>
      <c r="C867" s="1" t="str">
        <f>VLOOKUP(B:B,'[1]RTS REPORT (Q1)'!$B:$C,2,FALSE)</f>
        <v xml:space="preserve">EURO vs GREAT BRITAIN POUND </v>
      </c>
      <c r="D867" s="1" t="str">
        <f>VLOOKUP(B:B,'[1]RTS REPORT (Q1)'!$B:$D,3,FALSE)</f>
        <v>100,000 EUR</v>
      </c>
      <c r="E867" s="1" t="s">
        <v>85</v>
      </c>
      <c r="F867" s="1" t="str">
        <f>VLOOKUP(B:B,'[1]RTS REPORT (Q1)'!$B:$F,5,FALSE)</f>
        <v>CFD-Forex Major Crosses</v>
      </c>
      <c r="G867" s="1" t="str">
        <f>VLOOKUP(B:B,'[1]RTS REPORT (Q1)'!$B:$G,6,FALSE)</f>
        <v>EUR</v>
      </c>
    </row>
    <row r="868" spans="1:7" s="1" customFormat="1" x14ac:dyDescent="0.25">
      <c r="A868" s="3">
        <v>43712</v>
      </c>
      <c r="B868" s="1" t="s">
        <v>11</v>
      </c>
      <c r="C868" s="1" t="str">
        <f>VLOOKUP(B:B,'[1]RTS REPORT (Q1)'!$B:$C,2,FALSE)</f>
        <v>Mini-FTSE MIB INDEX</v>
      </c>
      <c r="D868" s="1" t="str">
        <f>VLOOKUP(B:B,'[1]RTS REPORT (Q1)'!$B:$D,3,FALSE)</f>
        <v>1€*Index points</v>
      </c>
      <c r="E868" s="1" t="s">
        <v>85</v>
      </c>
      <c r="F868" s="1" t="str">
        <f>VLOOKUP(B:B,'[1]RTS REPORT (Q1)'!$B:$F,5,FALSE)</f>
        <v>CFD-INDEX</v>
      </c>
      <c r="G868" s="1" t="str">
        <f>VLOOKUP(B:B,'[1]RTS REPORT (Q1)'!$B:$G,6,FALSE)</f>
        <v>EUR</v>
      </c>
    </row>
    <row r="869" spans="1:7" s="1" customFormat="1" x14ac:dyDescent="0.25">
      <c r="A869" s="3">
        <v>43712</v>
      </c>
      <c r="B869" s="1" t="s">
        <v>11</v>
      </c>
      <c r="C869" s="1" t="str">
        <f>VLOOKUP(B:B,'[1]RTS REPORT (Q1)'!$B:$C,2,FALSE)</f>
        <v>Mini-FTSE MIB INDEX</v>
      </c>
      <c r="D869" s="1" t="str">
        <f>VLOOKUP(B:B,'[1]RTS REPORT (Q1)'!$B:$D,3,FALSE)</f>
        <v>1€*Index points</v>
      </c>
      <c r="E869" s="1" t="s">
        <v>85</v>
      </c>
      <c r="F869" s="1" t="str">
        <f>VLOOKUP(B:B,'[1]RTS REPORT (Q1)'!$B:$F,5,FALSE)</f>
        <v>CFD-INDEX</v>
      </c>
      <c r="G869" s="1" t="str">
        <f>VLOOKUP(B:B,'[1]RTS REPORT (Q1)'!$B:$G,6,FALSE)</f>
        <v>EUR</v>
      </c>
    </row>
    <row r="870" spans="1:7" s="1" customFormat="1" x14ac:dyDescent="0.25">
      <c r="A870" s="3">
        <v>43712</v>
      </c>
      <c r="B870" s="1" t="s">
        <v>11</v>
      </c>
      <c r="C870" s="1" t="str">
        <f>VLOOKUP(B:B,'[1]RTS REPORT (Q1)'!$B:$C,2,FALSE)</f>
        <v>Mini-FTSE MIB INDEX</v>
      </c>
      <c r="D870" s="1" t="str">
        <f>VLOOKUP(B:B,'[1]RTS REPORT (Q1)'!$B:$D,3,FALSE)</f>
        <v>1€*Index points</v>
      </c>
      <c r="E870" s="1" t="s">
        <v>85</v>
      </c>
      <c r="F870" s="1" t="str">
        <f>VLOOKUP(B:B,'[1]RTS REPORT (Q1)'!$B:$F,5,FALSE)</f>
        <v>CFD-INDEX</v>
      </c>
      <c r="G870" s="1" t="str">
        <f>VLOOKUP(B:B,'[1]RTS REPORT (Q1)'!$B:$G,6,FALSE)</f>
        <v>EUR</v>
      </c>
    </row>
    <row r="871" spans="1:7" s="1" customFormat="1" x14ac:dyDescent="0.25">
      <c r="A871" s="3">
        <v>43712</v>
      </c>
      <c r="B871" s="1" t="s">
        <v>39</v>
      </c>
      <c r="C871" s="1" t="str">
        <f>VLOOKUP(B:B,'[1]RTS REPORT (Q1)'!$B:$C,2,FALSE)</f>
        <v>GREAT BRITAIN POUND vs AUSTRALIAN DOLLAR</v>
      </c>
      <c r="D871" s="1" t="str">
        <f>VLOOKUP(B:B,'[1]RTS REPORT (Q1)'!$B:$D,3,FALSE)</f>
        <v>100,000 GBP</v>
      </c>
      <c r="E871" s="1" t="s">
        <v>85</v>
      </c>
      <c r="F871" s="1" t="str">
        <f>VLOOKUP(B:B,'[1]RTS REPORT (Q1)'!$B:$F,5,FALSE)</f>
        <v>CFD-Forex Major Crosses</v>
      </c>
      <c r="G871" s="1" t="str">
        <f>VLOOKUP(B:B,'[1]RTS REPORT (Q1)'!$B:$G,6,FALSE)</f>
        <v>GBP</v>
      </c>
    </row>
    <row r="872" spans="1:7" s="1" customFormat="1" x14ac:dyDescent="0.25">
      <c r="A872" s="3">
        <v>43712</v>
      </c>
      <c r="B872" s="1" t="s">
        <v>0</v>
      </c>
      <c r="C872" s="1" t="str">
        <f>VLOOKUP(B:B,'[1]RTS REPORT (Q1)'!$B:$C,2,FALSE)</f>
        <v>Mini-SP 500 INDEX</v>
      </c>
      <c r="D872" s="1" t="str">
        <f>VLOOKUP(B:B,'[1]RTS REPORT (Q1)'!$B:$D,3,FALSE)</f>
        <v>50$*Index points</v>
      </c>
      <c r="E872" s="1" t="s">
        <v>85</v>
      </c>
      <c r="F872" s="1" t="str">
        <f>VLOOKUP(B:B,'[1]RTS REPORT (Q1)'!$B:$F,5,FALSE)</f>
        <v>CFD-INDEX</v>
      </c>
      <c r="G872" s="1" t="str">
        <f>VLOOKUP(B:B,'[1]RTS REPORT (Q1)'!$B:$G,6,FALSE)</f>
        <v>USD</v>
      </c>
    </row>
    <row r="873" spans="1:7" s="1" customFormat="1" x14ac:dyDescent="0.25">
      <c r="A873" s="3">
        <v>43712</v>
      </c>
      <c r="B873" s="1" t="s">
        <v>21</v>
      </c>
      <c r="C873" s="1" t="str">
        <f>VLOOKUP(B:B,'[1]RTS REPORT (Q1)'!$B:$C,2,FALSE)</f>
        <v>GREAT BRITAIN POUND vs US DOLLAR</v>
      </c>
      <c r="D873" s="1" t="str">
        <f>VLOOKUP(B:B,'[1]RTS REPORT (Q1)'!$B:$D,3,FALSE)</f>
        <v>100,000 GBP</v>
      </c>
      <c r="E873" s="1" t="s">
        <v>85</v>
      </c>
      <c r="F873" s="1" t="str">
        <f>VLOOKUP(B:B,'[1]RTS REPORT (Q1)'!$B:$F,5,FALSE)</f>
        <v>CFD-FOREX Majors</v>
      </c>
      <c r="G873" s="1" t="str">
        <f>VLOOKUP(B:B,'[1]RTS REPORT (Q1)'!$B:$G,6,FALSE)</f>
        <v>GBP</v>
      </c>
    </row>
    <row r="874" spans="1:7" s="1" customFormat="1" x14ac:dyDescent="0.25">
      <c r="A874" s="3">
        <v>43712</v>
      </c>
      <c r="B874" s="1" t="s">
        <v>20</v>
      </c>
      <c r="C874" s="1" t="str">
        <f>VLOOKUP(B:B,'[1]RTS REPORT (Q1)'!$B:$C,2,FALSE)</f>
        <v xml:space="preserve">EURO vs US DOLLAR </v>
      </c>
      <c r="D874" s="1" t="str">
        <f>VLOOKUP(B:B,'[1]RTS REPORT (Q1)'!$B:$D,3,FALSE)</f>
        <v>100,000 EUR</v>
      </c>
      <c r="E874" s="1" t="s">
        <v>85</v>
      </c>
      <c r="F874" s="1" t="str">
        <f>VLOOKUP(B:B,'[1]RTS REPORT (Q1)'!$B:$F,5,FALSE)</f>
        <v>CFD-FOREX Majors</v>
      </c>
      <c r="G874" s="1" t="str">
        <f>VLOOKUP(B:B,'[1]RTS REPORT (Q1)'!$B:$G,6,FALSE)</f>
        <v>EUR</v>
      </c>
    </row>
    <row r="875" spans="1:7" s="1" customFormat="1" x14ac:dyDescent="0.25">
      <c r="A875" s="3">
        <v>43712</v>
      </c>
      <c r="B875" s="1" t="s">
        <v>20</v>
      </c>
      <c r="C875" s="1" t="str">
        <f>VLOOKUP(B:B,'[1]RTS REPORT (Q1)'!$B:$C,2,FALSE)</f>
        <v xml:space="preserve">EURO vs US DOLLAR </v>
      </c>
      <c r="D875" s="1" t="str">
        <f>VLOOKUP(B:B,'[1]RTS REPORT (Q1)'!$B:$D,3,FALSE)</f>
        <v>100,000 EUR</v>
      </c>
      <c r="E875" s="1" t="s">
        <v>85</v>
      </c>
      <c r="F875" s="1" t="str">
        <f>VLOOKUP(B:B,'[1]RTS REPORT (Q1)'!$B:$F,5,FALSE)</f>
        <v>CFD-FOREX Majors</v>
      </c>
      <c r="G875" s="1" t="str">
        <f>VLOOKUP(B:B,'[1]RTS REPORT (Q1)'!$B:$G,6,FALSE)</f>
        <v>EUR</v>
      </c>
    </row>
    <row r="876" spans="1:7" s="1" customFormat="1" x14ac:dyDescent="0.25">
      <c r="A876" s="3">
        <v>43712</v>
      </c>
      <c r="B876" s="1" t="s">
        <v>2</v>
      </c>
      <c r="C876" s="1" t="str">
        <f>VLOOKUP(B:B,'[1]RTS REPORT (Q1)'!$B:$C,2,FALSE)</f>
        <v>Mini-Nasdaq INDEX</v>
      </c>
      <c r="D876" s="1" t="str">
        <f>VLOOKUP(B:B,'[1]RTS REPORT (Q1)'!$B:$D,3,FALSE)</f>
        <v>20$*Index points</v>
      </c>
      <c r="E876" s="1" t="s">
        <v>85</v>
      </c>
      <c r="F876" s="1" t="str">
        <f>VLOOKUP(B:B,'[1]RTS REPORT (Q1)'!$B:$F,5,FALSE)</f>
        <v>CFD-INDEX</v>
      </c>
      <c r="G876" s="1" t="str">
        <f>VLOOKUP(B:B,'[1]RTS REPORT (Q1)'!$B:$G,6,FALSE)</f>
        <v>USD</v>
      </c>
    </row>
    <row r="877" spans="1:7" s="1" customFormat="1" x14ac:dyDescent="0.25">
      <c r="A877" s="3">
        <v>43712</v>
      </c>
      <c r="B877" s="1" t="s">
        <v>20</v>
      </c>
      <c r="C877" s="1" t="str">
        <f>VLOOKUP(B:B,'[1]RTS REPORT (Q1)'!$B:$C,2,FALSE)</f>
        <v xml:space="preserve">EURO vs US DOLLAR </v>
      </c>
      <c r="D877" s="1" t="str">
        <f>VLOOKUP(B:B,'[1]RTS REPORT (Q1)'!$B:$D,3,FALSE)</f>
        <v>100,000 EUR</v>
      </c>
      <c r="E877" s="1" t="s">
        <v>85</v>
      </c>
      <c r="F877" s="1" t="str">
        <f>VLOOKUP(B:B,'[1]RTS REPORT (Q1)'!$B:$F,5,FALSE)</f>
        <v>CFD-FOREX Majors</v>
      </c>
      <c r="G877" s="1" t="str">
        <f>VLOOKUP(B:B,'[1]RTS REPORT (Q1)'!$B:$G,6,FALSE)</f>
        <v>EUR</v>
      </c>
    </row>
    <row r="878" spans="1:7" s="1" customFormat="1" x14ac:dyDescent="0.25">
      <c r="A878" s="3">
        <v>43712</v>
      </c>
      <c r="B878" s="1" t="s">
        <v>20</v>
      </c>
      <c r="C878" s="1" t="str">
        <f>VLOOKUP(B:B,'[1]RTS REPORT (Q1)'!$B:$C,2,FALSE)</f>
        <v xml:space="preserve">EURO vs US DOLLAR </v>
      </c>
      <c r="D878" s="1" t="str">
        <f>VLOOKUP(B:B,'[1]RTS REPORT (Q1)'!$B:$D,3,FALSE)</f>
        <v>100,000 EUR</v>
      </c>
      <c r="E878" s="1" t="s">
        <v>85</v>
      </c>
      <c r="F878" s="1" t="str">
        <f>VLOOKUP(B:B,'[1]RTS REPORT (Q1)'!$B:$F,5,FALSE)</f>
        <v>CFD-FOREX Majors</v>
      </c>
      <c r="G878" s="1" t="str">
        <f>VLOOKUP(B:B,'[1]RTS REPORT (Q1)'!$B:$G,6,FALSE)</f>
        <v>EUR</v>
      </c>
    </row>
    <row r="879" spans="1:7" s="1" customFormat="1" x14ac:dyDescent="0.25">
      <c r="A879" s="3">
        <v>43712</v>
      </c>
      <c r="B879" s="1" t="s">
        <v>21</v>
      </c>
      <c r="C879" s="1" t="str">
        <f>VLOOKUP(B:B,'[1]RTS REPORT (Q1)'!$B:$C,2,FALSE)</f>
        <v>GREAT BRITAIN POUND vs US DOLLAR</v>
      </c>
      <c r="D879" s="1" t="str">
        <f>VLOOKUP(B:B,'[1]RTS REPORT (Q1)'!$B:$D,3,FALSE)</f>
        <v>100,000 GBP</v>
      </c>
      <c r="E879" s="1" t="s">
        <v>85</v>
      </c>
      <c r="F879" s="1" t="str">
        <f>VLOOKUP(B:B,'[1]RTS REPORT (Q1)'!$B:$F,5,FALSE)</f>
        <v>CFD-FOREX Majors</v>
      </c>
      <c r="G879" s="1" t="str">
        <f>VLOOKUP(B:B,'[1]RTS REPORT (Q1)'!$B:$G,6,FALSE)</f>
        <v>GBP</v>
      </c>
    </row>
    <row r="880" spans="1:7" s="1" customFormat="1" x14ac:dyDescent="0.25">
      <c r="A880" s="3">
        <v>43712</v>
      </c>
      <c r="B880" s="1" t="s">
        <v>21</v>
      </c>
      <c r="C880" s="1" t="str">
        <f>VLOOKUP(B:B,'[1]RTS REPORT (Q1)'!$B:$C,2,FALSE)</f>
        <v>GREAT BRITAIN POUND vs US DOLLAR</v>
      </c>
      <c r="D880" s="1" t="str">
        <f>VLOOKUP(B:B,'[1]RTS REPORT (Q1)'!$B:$D,3,FALSE)</f>
        <v>100,000 GBP</v>
      </c>
      <c r="E880" s="1" t="s">
        <v>85</v>
      </c>
      <c r="F880" s="1" t="str">
        <f>VLOOKUP(B:B,'[1]RTS REPORT (Q1)'!$B:$F,5,FALSE)</f>
        <v>CFD-FOREX Majors</v>
      </c>
      <c r="G880" s="1" t="str">
        <f>VLOOKUP(B:B,'[1]RTS REPORT (Q1)'!$B:$G,6,FALSE)</f>
        <v>GBP</v>
      </c>
    </row>
    <row r="881" spans="1:7" s="1" customFormat="1" x14ac:dyDescent="0.25">
      <c r="A881" s="3">
        <v>43712</v>
      </c>
      <c r="B881" s="1" t="s">
        <v>21</v>
      </c>
      <c r="C881" s="1" t="str">
        <f>VLOOKUP(B:B,'[1]RTS REPORT (Q1)'!$B:$C,2,FALSE)</f>
        <v>GREAT BRITAIN POUND vs US DOLLAR</v>
      </c>
      <c r="D881" s="1" t="str">
        <f>VLOOKUP(B:B,'[1]RTS REPORT (Q1)'!$B:$D,3,FALSE)</f>
        <v>100,000 GBP</v>
      </c>
      <c r="E881" s="1" t="s">
        <v>85</v>
      </c>
      <c r="F881" s="1" t="str">
        <f>VLOOKUP(B:B,'[1]RTS REPORT (Q1)'!$B:$F,5,FALSE)</f>
        <v>CFD-FOREX Majors</v>
      </c>
      <c r="G881" s="1" t="str">
        <f>VLOOKUP(B:B,'[1]RTS REPORT (Q1)'!$B:$G,6,FALSE)</f>
        <v>GBP</v>
      </c>
    </row>
    <row r="882" spans="1:7" s="1" customFormat="1" x14ac:dyDescent="0.25">
      <c r="A882" s="3">
        <v>43712</v>
      </c>
      <c r="B882" s="1" t="s">
        <v>21</v>
      </c>
      <c r="C882" s="1" t="str">
        <f>VLOOKUP(B:B,'[1]RTS REPORT (Q1)'!$B:$C,2,FALSE)</f>
        <v>GREAT BRITAIN POUND vs US DOLLAR</v>
      </c>
      <c r="D882" s="1" t="str">
        <f>VLOOKUP(B:B,'[1]RTS REPORT (Q1)'!$B:$D,3,FALSE)</f>
        <v>100,000 GBP</v>
      </c>
      <c r="E882" s="1" t="s">
        <v>85</v>
      </c>
      <c r="F882" s="1" t="str">
        <f>VLOOKUP(B:B,'[1]RTS REPORT (Q1)'!$B:$F,5,FALSE)</f>
        <v>CFD-FOREX Majors</v>
      </c>
      <c r="G882" s="1" t="str">
        <f>VLOOKUP(B:B,'[1]RTS REPORT (Q1)'!$B:$G,6,FALSE)</f>
        <v>GBP</v>
      </c>
    </row>
    <row r="883" spans="1:7" s="1" customFormat="1" x14ac:dyDescent="0.25">
      <c r="A883" s="3">
        <v>43712</v>
      </c>
      <c r="B883" s="1" t="s">
        <v>21</v>
      </c>
      <c r="C883" s="1" t="str">
        <f>VLOOKUP(B:B,'[1]RTS REPORT (Q1)'!$B:$C,2,FALSE)</f>
        <v>GREAT BRITAIN POUND vs US DOLLAR</v>
      </c>
      <c r="D883" s="1" t="str">
        <f>VLOOKUP(B:B,'[1]RTS REPORT (Q1)'!$B:$D,3,FALSE)</f>
        <v>100,000 GBP</v>
      </c>
      <c r="E883" s="1" t="s">
        <v>85</v>
      </c>
      <c r="F883" s="1" t="str">
        <f>VLOOKUP(B:B,'[1]RTS REPORT (Q1)'!$B:$F,5,FALSE)</f>
        <v>CFD-FOREX Majors</v>
      </c>
      <c r="G883" s="1" t="str">
        <f>VLOOKUP(B:B,'[1]RTS REPORT (Q1)'!$B:$G,6,FALSE)</f>
        <v>GBP</v>
      </c>
    </row>
    <row r="884" spans="1:7" s="1" customFormat="1" x14ac:dyDescent="0.25">
      <c r="A884" s="3">
        <v>43712</v>
      </c>
      <c r="B884" s="1" t="s">
        <v>21</v>
      </c>
      <c r="C884" s="1" t="str">
        <f>VLOOKUP(B:B,'[1]RTS REPORT (Q1)'!$B:$C,2,FALSE)</f>
        <v>GREAT BRITAIN POUND vs US DOLLAR</v>
      </c>
      <c r="D884" s="1" t="str">
        <f>VLOOKUP(B:B,'[1]RTS REPORT (Q1)'!$B:$D,3,FALSE)</f>
        <v>100,000 GBP</v>
      </c>
      <c r="E884" s="1" t="s">
        <v>85</v>
      </c>
      <c r="F884" s="1" t="str">
        <f>VLOOKUP(B:B,'[1]RTS REPORT (Q1)'!$B:$F,5,FALSE)</f>
        <v>CFD-FOREX Majors</v>
      </c>
      <c r="G884" s="1" t="str">
        <f>VLOOKUP(B:B,'[1]RTS REPORT (Q1)'!$B:$G,6,FALSE)</f>
        <v>GBP</v>
      </c>
    </row>
    <row r="885" spans="1:7" s="1" customFormat="1" x14ac:dyDescent="0.25">
      <c r="A885" s="3">
        <v>43712</v>
      </c>
      <c r="B885" s="1" t="s">
        <v>21</v>
      </c>
      <c r="C885" s="1" t="str">
        <f>VLOOKUP(B:B,'[1]RTS REPORT (Q1)'!$B:$C,2,FALSE)</f>
        <v>GREAT BRITAIN POUND vs US DOLLAR</v>
      </c>
      <c r="D885" s="1" t="str">
        <f>VLOOKUP(B:B,'[1]RTS REPORT (Q1)'!$B:$D,3,FALSE)</f>
        <v>100,000 GBP</v>
      </c>
      <c r="E885" s="1" t="s">
        <v>85</v>
      </c>
      <c r="F885" s="1" t="str">
        <f>VLOOKUP(B:B,'[1]RTS REPORT (Q1)'!$B:$F,5,FALSE)</f>
        <v>CFD-FOREX Majors</v>
      </c>
      <c r="G885" s="1" t="str">
        <f>VLOOKUP(B:B,'[1]RTS REPORT (Q1)'!$B:$G,6,FALSE)</f>
        <v>GBP</v>
      </c>
    </row>
    <row r="886" spans="1:7" s="1" customFormat="1" x14ac:dyDescent="0.25">
      <c r="A886" s="3">
        <v>43712</v>
      </c>
      <c r="B886" s="1" t="s">
        <v>21</v>
      </c>
      <c r="C886" s="1" t="str">
        <f>VLOOKUP(B:B,'[1]RTS REPORT (Q1)'!$B:$C,2,FALSE)</f>
        <v>GREAT BRITAIN POUND vs US DOLLAR</v>
      </c>
      <c r="D886" s="1" t="str">
        <f>VLOOKUP(B:B,'[1]RTS REPORT (Q1)'!$B:$D,3,FALSE)</f>
        <v>100,000 GBP</v>
      </c>
      <c r="E886" s="1" t="s">
        <v>85</v>
      </c>
      <c r="F886" s="1" t="str">
        <f>VLOOKUP(B:B,'[1]RTS REPORT (Q1)'!$B:$F,5,FALSE)</f>
        <v>CFD-FOREX Majors</v>
      </c>
      <c r="G886" s="1" t="str">
        <f>VLOOKUP(B:B,'[1]RTS REPORT (Q1)'!$B:$G,6,FALSE)</f>
        <v>GBP</v>
      </c>
    </row>
    <row r="887" spans="1:7" s="1" customFormat="1" x14ac:dyDescent="0.25">
      <c r="A887" s="3">
        <v>43712</v>
      </c>
      <c r="B887" s="1" t="s">
        <v>21</v>
      </c>
      <c r="C887" s="1" t="str">
        <f>VLOOKUP(B:B,'[1]RTS REPORT (Q1)'!$B:$C,2,FALSE)</f>
        <v>GREAT BRITAIN POUND vs US DOLLAR</v>
      </c>
      <c r="D887" s="1" t="str">
        <f>VLOOKUP(B:B,'[1]RTS REPORT (Q1)'!$B:$D,3,FALSE)</f>
        <v>100,000 GBP</v>
      </c>
      <c r="E887" s="1" t="s">
        <v>85</v>
      </c>
      <c r="F887" s="1" t="str">
        <f>VLOOKUP(B:B,'[1]RTS REPORT (Q1)'!$B:$F,5,FALSE)</f>
        <v>CFD-FOREX Majors</v>
      </c>
      <c r="G887" s="1" t="str">
        <f>VLOOKUP(B:B,'[1]RTS REPORT (Q1)'!$B:$G,6,FALSE)</f>
        <v>GBP</v>
      </c>
    </row>
    <row r="888" spans="1:7" s="1" customFormat="1" x14ac:dyDescent="0.25">
      <c r="A888" s="3">
        <v>43712</v>
      </c>
      <c r="B888" s="1" t="s">
        <v>21</v>
      </c>
      <c r="C888" s="1" t="str">
        <f>VLOOKUP(B:B,'[1]RTS REPORT (Q1)'!$B:$C,2,FALSE)</f>
        <v>GREAT BRITAIN POUND vs US DOLLAR</v>
      </c>
      <c r="D888" s="1" t="str">
        <f>VLOOKUP(B:B,'[1]RTS REPORT (Q1)'!$B:$D,3,FALSE)</f>
        <v>100,000 GBP</v>
      </c>
      <c r="E888" s="1" t="s">
        <v>85</v>
      </c>
      <c r="F888" s="1" t="str">
        <f>VLOOKUP(B:B,'[1]RTS REPORT (Q1)'!$B:$F,5,FALSE)</f>
        <v>CFD-FOREX Majors</v>
      </c>
      <c r="G888" s="1" t="str">
        <f>VLOOKUP(B:B,'[1]RTS REPORT (Q1)'!$B:$G,6,FALSE)</f>
        <v>GBP</v>
      </c>
    </row>
    <row r="889" spans="1:7" s="1" customFormat="1" x14ac:dyDescent="0.25">
      <c r="A889" s="3">
        <v>43712</v>
      </c>
      <c r="B889" s="1" t="s">
        <v>21</v>
      </c>
      <c r="C889" s="1" t="str">
        <f>VLOOKUP(B:B,'[1]RTS REPORT (Q1)'!$B:$C,2,FALSE)</f>
        <v>GREAT BRITAIN POUND vs US DOLLAR</v>
      </c>
      <c r="D889" s="1" t="str">
        <f>VLOOKUP(B:B,'[1]RTS REPORT (Q1)'!$B:$D,3,FALSE)</f>
        <v>100,000 GBP</v>
      </c>
      <c r="E889" s="1" t="s">
        <v>85</v>
      </c>
      <c r="F889" s="1" t="str">
        <f>VLOOKUP(B:B,'[1]RTS REPORT (Q1)'!$B:$F,5,FALSE)</f>
        <v>CFD-FOREX Majors</v>
      </c>
      <c r="G889" s="1" t="str">
        <f>VLOOKUP(B:B,'[1]RTS REPORT (Q1)'!$B:$G,6,FALSE)</f>
        <v>GBP</v>
      </c>
    </row>
    <row r="890" spans="1:7" s="1" customFormat="1" x14ac:dyDescent="0.25">
      <c r="A890" s="3">
        <v>43712</v>
      </c>
      <c r="B890" s="1" t="s">
        <v>25</v>
      </c>
      <c r="C890" s="1" t="str">
        <f>VLOOKUP(B:B,'[1]RTS REPORT (Q1)'!$B:$C,2,FALSE)</f>
        <v>Troy Ounce Gold vs USD</v>
      </c>
      <c r="D890" s="1" t="str">
        <f>VLOOKUP(B:B,'[1]RTS REPORT (Q1)'!$B:$D,3,FALSE)</f>
        <v>100 Troy Ounce</v>
      </c>
      <c r="E890" s="1" t="s">
        <v>85</v>
      </c>
      <c r="F890" s="1" t="str">
        <f>VLOOKUP(B:B,'[1]RTS REPORT (Q1)'!$B:$F,5,FALSE)</f>
        <v>CFD-PRECIOUS METALS</v>
      </c>
      <c r="G890" s="1" t="str">
        <f>VLOOKUP(B:B,'[1]RTS REPORT (Q1)'!$B:$G,6,FALSE)</f>
        <v>XAU</v>
      </c>
    </row>
    <row r="891" spans="1:7" s="1" customFormat="1" x14ac:dyDescent="0.25">
      <c r="A891" s="3">
        <v>43712</v>
      </c>
      <c r="B891" s="1" t="s">
        <v>3</v>
      </c>
      <c r="C891" s="1" t="str">
        <f>VLOOKUP(B:B,'[1]RTS REPORT (Q1)'!$B:$C,2,FALSE)</f>
        <v>Light Sweet Crude Oil</v>
      </c>
      <c r="D891" s="1" t="str">
        <f>VLOOKUP(B:B,'[1]RTS REPORT (Q1)'!$B:$D,3,FALSE)</f>
        <v>1,000 Barrels</v>
      </c>
      <c r="E891" s="1" t="s">
        <v>85</v>
      </c>
      <c r="F891" s="1" t="str">
        <f>VLOOKUP(B:B,'[1]RTS REPORT (Q1)'!$B:$F,5,FALSE)</f>
        <v xml:space="preserve"> CFD-COMMODITY</v>
      </c>
      <c r="G891" s="1" t="str">
        <f>VLOOKUP(B:B,'[1]RTS REPORT (Q1)'!$B:$G,6,FALSE)</f>
        <v>USD</v>
      </c>
    </row>
    <row r="892" spans="1:7" s="1" customFormat="1" x14ac:dyDescent="0.25">
      <c r="A892" s="3">
        <v>43712</v>
      </c>
      <c r="B892" s="1" t="s">
        <v>8</v>
      </c>
      <c r="C892" s="1" t="str">
        <f>VLOOKUP(B:B,'[1]RTS REPORT (Q1)'!$B:$C,2,FALSE)</f>
        <v>DAX INDEX</v>
      </c>
      <c r="D892" s="1" t="str">
        <f>VLOOKUP(B:B,'[1]RTS REPORT (Q1)'!$B:$D,3,FALSE)</f>
        <v>25€*Index points</v>
      </c>
      <c r="E892" s="1" t="s">
        <v>85</v>
      </c>
      <c r="F892" s="1" t="str">
        <f>VLOOKUP(B:B,'[1]RTS REPORT (Q1)'!$B:$F,5,FALSE)</f>
        <v>CFD-INDEX</v>
      </c>
      <c r="G892" s="1" t="str">
        <f>VLOOKUP(B:B,'[1]RTS REPORT (Q1)'!$B:$G,6,FALSE)</f>
        <v>EUR</v>
      </c>
    </row>
    <row r="893" spans="1:7" s="1" customFormat="1" x14ac:dyDescent="0.25">
      <c r="A893" s="3">
        <v>43712</v>
      </c>
      <c r="B893" s="1" t="s">
        <v>11</v>
      </c>
      <c r="C893" s="1" t="str">
        <f>VLOOKUP(B:B,'[1]RTS REPORT (Q1)'!$B:$C,2,FALSE)</f>
        <v>Mini-FTSE MIB INDEX</v>
      </c>
      <c r="D893" s="1" t="str">
        <f>VLOOKUP(B:B,'[1]RTS REPORT (Q1)'!$B:$D,3,FALSE)</f>
        <v>1€*Index points</v>
      </c>
      <c r="E893" s="1" t="s">
        <v>85</v>
      </c>
      <c r="F893" s="1" t="str">
        <f>VLOOKUP(B:B,'[1]RTS REPORT (Q1)'!$B:$F,5,FALSE)</f>
        <v>CFD-INDEX</v>
      </c>
      <c r="G893" s="1" t="str">
        <f>VLOOKUP(B:B,'[1]RTS REPORT (Q1)'!$B:$G,6,FALSE)</f>
        <v>EUR</v>
      </c>
    </row>
    <row r="894" spans="1:7" s="1" customFormat="1" x14ac:dyDescent="0.25">
      <c r="A894" s="3">
        <v>43712</v>
      </c>
      <c r="B894" s="1" t="s">
        <v>3</v>
      </c>
      <c r="C894" s="1" t="str">
        <f>VLOOKUP(B:B,'[1]RTS REPORT (Q1)'!$B:$C,2,FALSE)</f>
        <v>Light Sweet Crude Oil</v>
      </c>
      <c r="D894" s="1" t="str">
        <f>VLOOKUP(B:B,'[1]RTS REPORT (Q1)'!$B:$D,3,FALSE)</f>
        <v>1,000 Barrels</v>
      </c>
      <c r="E894" s="1" t="s">
        <v>85</v>
      </c>
      <c r="F894" s="1" t="str">
        <f>VLOOKUP(B:B,'[1]RTS REPORT (Q1)'!$B:$F,5,FALSE)</f>
        <v xml:space="preserve"> CFD-COMMODITY</v>
      </c>
      <c r="G894" s="1" t="str">
        <f>VLOOKUP(B:B,'[1]RTS REPORT (Q1)'!$B:$G,6,FALSE)</f>
        <v>USD</v>
      </c>
    </row>
    <row r="895" spans="1:7" s="1" customFormat="1" x14ac:dyDescent="0.25">
      <c r="A895" s="3">
        <v>43712</v>
      </c>
      <c r="B895" s="1" t="s">
        <v>3</v>
      </c>
      <c r="C895" s="1" t="str">
        <f>VLOOKUP(B:B,'[1]RTS REPORT (Q1)'!$B:$C,2,FALSE)</f>
        <v>Light Sweet Crude Oil</v>
      </c>
      <c r="D895" s="1" t="str">
        <f>VLOOKUP(B:B,'[1]RTS REPORT (Q1)'!$B:$D,3,FALSE)</f>
        <v>1,000 Barrels</v>
      </c>
      <c r="E895" s="1" t="s">
        <v>85</v>
      </c>
      <c r="F895" s="1" t="str">
        <f>VLOOKUP(B:B,'[1]RTS REPORT (Q1)'!$B:$F,5,FALSE)</f>
        <v xml:space="preserve"> CFD-COMMODITY</v>
      </c>
      <c r="G895" s="1" t="str">
        <f>VLOOKUP(B:B,'[1]RTS REPORT (Q1)'!$B:$G,6,FALSE)</f>
        <v>USD</v>
      </c>
    </row>
    <row r="896" spans="1:7" s="1" customFormat="1" x14ac:dyDescent="0.25">
      <c r="A896" s="3">
        <v>43713</v>
      </c>
      <c r="B896" s="1" t="s">
        <v>20</v>
      </c>
      <c r="C896" s="1" t="str">
        <f>VLOOKUP(B:B,'[1]RTS REPORT (Q1)'!$B:$C,2,FALSE)</f>
        <v xml:space="preserve">EURO vs US DOLLAR </v>
      </c>
      <c r="D896" s="1" t="str">
        <f>VLOOKUP(B:B,'[1]RTS REPORT (Q1)'!$B:$D,3,FALSE)</f>
        <v>100,000 EUR</v>
      </c>
      <c r="E896" s="1" t="s">
        <v>85</v>
      </c>
      <c r="F896" s="1" t="str">
        <f>VLOOKUP(B:B,'[1]RTS REPORT (Q1)'!$B:$F,5,FALSE)</f>
        <v>CFD-FOREX Majors</v>
      </c>
      <c r="G896" s="1" t="str">
        <f>VLOOKUP(B:B,'[1]RTS REPORT (Q1)'!$B:$G,6,FALSE)</f>
        <v>EUR</v>
      </c>
    </row>
    <row r="897" spans="1:7" s="1" customFormat="1" x14ac:dyDescent="0.25">
      <c r="A897" s="3">
        <v>43713</v>
      </c>
      <c r="B897" s="1" t="s">
        <v>20</v>
      </c>
      <c r="C897" s="1" t="str">
        <f>VLOOKUP(B:B,'[1]RTS REPORT (Q1)'!$B:$C,2,FALSE)</f>
        <v xml:space="preserve">EURO vs US DOLLAR </v>
      </c>
      <c r="D897" s="1" t="str">
        <f>VLOOKUP(B:B,'[1]RTS REPORT (Q1)'!$B:$D,3,FALSE)</f>
        <v>100,000 EUR</v>
      </c>
      <c r="E897" s="1" t="s">
        <v>85</v>
      </c>
      <c r="F897" s="1" t="str">
        <f>VLOOKUP(B:B,'[1]RTS REPORT (Q1)'!$B:$F,5,FALSE)</f>
        <v>CFD-FOREX Majors</v>
      </c>
      <c r="G897" s="1" t="str">
        <f>VLOOKUP(B:B,'[1]RTS REPORT (Q1)'!$B:$G,6,FALSE)</f>
        <v>EUR</v>
      </c>
    </row>
    <row r="898" spans="1:7" s="1" customFormat="1" x14ac:dyDescent="0.25">
      <c r="A898" s="3">
        <v>43713</v>
      </c>
      <c r="B898" s="1" t="s">
        <v>20</v>
      </c>
      <c r="C898" s="1" t="str">
        <f>VLOOKUP(B:B,'[1]RTS REPORT (Q1)'!$B:$C,2,FALSE)</f>
        <v xml:space="preserve">EURO vs US DOLLAR </v>
      </c>
      <c r="D898" s="1" t="str">
        <f>VLOOKUP(B:B,'[1]RTS REPORT (Q1)'!$B:$D,3,FALSE)</f>
        <v>100,000 EUR</v>
      </c>
      <c r="E898" s="1" t="s">
        <v>85</v>
      </c>
      <c r="F898" s="1" t="str">
        <f>VLOOKUP(B:B,'[1]RTS REPORT (Q1)'!$B:$F,5,FALSE)</f>
        <v>CFD-FOREX Majors</v>
      </c>
      <c r="G898" s="1" t="str">
        <f>VLOOKUP(B:B,'[1]RTS REPORT (Q1)'!$B:$G,6,FALSE)</f>
        <v>EUR</v>
      </c>
    </row>
    <row r="899" spans="1:7" s="1" customFormat="1" x14ac:dyDescent="0.25">
      <c r="A899" s="3">
        <v>43713</v>
      </c>
      <c r="B899" s="1" t="s">
        <v>0</v>
      </c>
      <c r="C899" s="1" t="str">
        <f>VLOOKUP(B:B,'[1]RTS REPORT (Q1)'!$B:$C,2,FALSE)</f>
        <v>Mini-SP 500 INDEX</v>
      </c>
      <c r="D899" s="1" t="str">
        <f>VLOOKUP(B:B,'[1]RTS REPORT (Q1)'!$B:$D,3,FALSE)</f>
        <v>50$*Index points</v>
      </c>
      <c r="E899" s="1" t="s">
        <v>85</v>
      </c>
      <c r="F899" s="1" t="str">
        <f>VLOOKUP(B:B,'[1]RTS REPORT (Q1)'!$B:$F,5,FALSE)</f>
        <v>CFD-INDEX</v>
      </c>
      <c r="G899" s="1" t="str">
        <f>VLOOKUP(B:B,'[1]RTS REPORT (Q1)'!$B:$G,6,FALSE)</f>
        <v>USD</v>
      </c>
    </row>
    <row r="900" spans="1:7" s="1" customFormat="1" x14ac:dyDescent="0.25">
      <c r="A900" s="3">
        <v>43713</v>
      </c>
      <c r="B900" s="1" t="s">
        <v>26</v>
      </c>
      <c r="C900" s="1" t="str">
        <f>VLOOKUP(B:B,'[1]RTS REPORT (Q1)'!$B:$C,2,FALSE)</f>
        <v xml:space="preserve">US DOLLAR vs TURKISH LIRA </v>
      </c>
      <c r="D900" s="1" t="str">
        <f>VLOOKUP(B:B,'[1]RTS REPORT (Q1)'!$B:$D,3,FALSE)</f>
        <v>100,000 USD</v>
      </c>
      <c r="E900" s="1" t="s">
        <v>85</v>
      </c>
      <c r="F900" s="1" t="str">
        <f>VLOOKUP(B:B,'[1]RTS REPORT (Q1)'!$B:$F,5,FALSE)</f>
        <v>CFD-Forex Exotics/Nordics</v>
      </c>
      <c r="G900" s="1" t="str">
        <f>VLOOKUP(B:B,'[1]RTS REPORT (Q1)'!$B:$G,6,FALSE)</f>
        <v>USD</v>
      </c>
    </row>
    <row r="901" spans="1:7" s="1" customFormat="1" x14ac:dyDescent="0.25">
      <c r="A901" s="3">
        <v>43713</v>
      </c>
      <c r="B901" s="1" t="s">
        <v>16</v>
      </c>
      <c r="C901" s="1" t="str">
        <f>VLOOKUP(B:B,'[1]RTS REPORT (Q1)'!$B:$C,2,FALSE)</f>
        <v>IBEX 35 INDEX</v>
      </c>
      <c r="D901" s="1" t="str">
        <f>VLOOKUP(B:B,'[1]RTS REPORT (Q1)'!$B:$D,3,FALSE)</f>
        <v>10€*Index points</v>
      </c>
      <c r="E901" s="1" t="s">
        <v>85</v>
      </c>
      <c r="F901" s="1" t="str">
        <f>VLOOKUP(B:B,'[1]RTS REPORT (Q1)'!$B:$F,5,FALSE)</f>
        <v>CFD-INDEX</v>
      </c>
      <c r="G901" s="1" t="str">
        <f>VLOOKUP(B:B,'[1]RTS REPORT (Q1)'!$B:$G,6,FALSE)</f>
        <v>EUR</v>
      </c>
    </row>
    <row r="902" spans="1:7" s="1" customFormat="1" x14ac:dyDescent="0.25">
      <c r="A902" s="3">
        <v>43713</v>
      </c>
      <c r="B902" s="1" t="s">
        <v>26</v>
      </c>
      <c r="C902" s="1" t="str">
        <f>VLOOKUP(B:B,'[1]RTS REPORT (Q1)'!$B:$C,2,FALSE)</f>
        <v xml:space="preserve">US DOLLAR vs TURKISH LIRA </v>
      </c>
      <c r="D902" s="1" t="str">
        <f>VLOOKUP(B:B,'[1]RTS REPORT (Q1)'!$B:$D,3,FALSE)</f>
        <v>100,000 USD</v>
      </c>
      <c r="E902" s="1" t="s">
        <v>85</v>
      </c>
      <c r="F902" s="1" t="str">
        <f>VLOOKUP(B:B,'[1]RTS REPORT (Q1)'!$B:$F,5,FALSE)</f>
        <v>CFD-Forex Exotics/Nordics</v>
      </c>
      <c r="G902" s="1" t="str">
        <f>VLOOKUP(B:B,'[1]RTS REPORT (Q1)'!$B:$G,6,FALSE)</f>
        <v>USD</v>
      </c>
    </row>
    <row r="903" spans="1:7" s="1" customFormat="1" x14ac:dyDescent="0.25">
      <c r="A903" s="3">
        <v>43713</v>
      </c>
      <c r="B903" s="1" t="s">
        <v>2</v>
      </c>
      <c r="C903" s="1" t="str">
        <f>VLOOKUP(B:B,'[1]RTS REPORT (Q1)'!$B:$C,2,FALSE)</f>
        <v>Mini-Nasdaq INDEX</v>
      </c>
      <c r="D903" s="1" t="str">
        <f>VLOOKUP(B:B,'[1]RTS REPORT (Q1)'!$B:$D,3,FALSE)</f>
        <v>20$*Index points</v>
      </c>
      <c r="E903" s="1" t="s">
        <v>85</v>
      </c>
      <c r="F903" s="1" t="str">
        <f>VLOOKUP(B:B,'[1]RTS REPORT (Q1)'!$B:$F,5,FALSE)</f>
        <v>CFD-INDEX</v>
      </c>
      <c r="G903" s="1" t="str">
        <f>VLOOKUP(B:B,'[1]RTS REPORT (Q1)'!$B:$G,6,FALSE)</f>
        <v>USD</v>
      </c>
    </row>
    <row r="904" spans="1:7" s="1" customFormat="1" x14ac:dyDescent="0.25">
      <c r="A904" s="3">
        <v>43713</v>
      </c>
      <c r="B904" s="1" t="s">
        <v>2</v>
      </c>
      <c r="C904" s="1" t="str">
        <f>VLOOKUP(B:B,'[1]RTS REPORT (Q1)'!$B:$C,2,FALSE)</f>
        <v>Mini-Nasdaq INDEX</v>
      </c>
      <c r="D904" s="1" t="str">
        <f>VLOOKUP(B:B,'[1]RTS REPORT (Q1)'!$B:$D,3,FALSE)</f>
        <v>20$*Index points</v>
      </c>
      <c r="E904" s="1" t="s">
        <v>85</v>
      </c>
      <c r="F904" s="1" t="str">
        <f>VLOOKUP(B:B,'[1]RTS REPORT (Q1)'!$B:$F,5,FALSE)</f>
        <v>CFD-INDEX</v>
      </c>
      <c r="G904" s="1" t="str">
        <f>VLOOKUP(B:B,'[1]RTS REPORT (Q1)'!$B:$G,6,FALSE)</f>
        <v>USD</v>
      </c>
    </row>
    <row r="905" spans="1:7" s="1" customFormat="1" x14ac:dyDescent="0.25">
      <c r="A905" s="3">
        <v>43713</v>
      </c>
      <c r="B905" s="1" t="s">
        <v>20</v>
      </c>
      <c r="C905" s="1" t="str">
        <f>VLOOKUP(B:B,'[1]RTS REPORT (Q1)'!$B:$C,2,FALSE)</f>
        <v xml:space="preserve">EURO vs US DOLLAR </v>
      </c>
      <c r="D905" s="1" t="str">
        <f>VLOOKUP(B:B,'[1]RTS REPORT (Q1)'!$B:$D,3,FALSE)</f>
        <v>100,000 EUR</v>
      </c>
      <c r="E905" s="1" t="s">
        <v>85</v>
      </c>
      <c r="F905" s="1" t="str">
        <f>VLOOKUP(B:B,'[1]RTS REPORT (Q1)'!$B:$F,5,FALSE)</f>
        <v>CFD-FOREX Majors</v>
      </c>
      <c r="G905" s="1" t="str">
        <f>VLOOKUP(B:B,'[1]RTS REPORT (Q1)'!$B:$G,6,FALSE)</f>
        <v>EUR</v>
      </c>
    </row>
    <row r="906" spans="1:7" s="1" customFormat="1" x14ac:dyDescent="0.25">
      <c r="A906" s="3">
        <v>43713</v>
      </c>
      <c r="B906" s="1" t="s">
        <v>25</v>
      </c>
      <c r="C906" s="1" t="str">
        <f>VLOOKUP(B:B,'[1]RTS REPORT (Q1)'!$B:$C,2,FALSE)</f>
        <v>Troy Ounce Gold vs USD</v>
      </c>
      <c r="D906" s="1" t="str">
        <f>VLOOKUP(B:B,'[1]RTS REPORT (Q1)'!$B:$D,3,FALSE)</f>
        <v>100 Troy Ounce</v>
      </c>
      <c r="E906" s="1" t="s">
        <v>85</v>
      </c>
      <c r="F906" s="1" t="str">
        <f>VLOOKUP(B:B,'[1]RTS REPORT (Q1)'!$B:$F,5,FALSE)</f>
        <v>CFD-PRECIOUS METALS</v>
      </c>
      <c r="G906" s="1" t="str">
        <f>VLOOKUP(B:B,'[1]RTS REPORT (Q1)'!$B:$G,6,FALSE)</f>
        <v>XAU</v>
      </c>
    </row>
    <row r="907" spans="1:7" s="1" customFormat="1" x14ac:dyDescent="0.25">
      <c r="A907" s="3">
        <v>43713</v>
      </c>
      <c r="B907" s="1" t="s">
        <v>3</v>
      </c>
      <c r="C907" s="1" t="str">
        <f>VLOOKUP(B:B,'[1]RTS REPORT (Q1)'!$B:$C,2,FALSE)</f>
        <v>Light Sweet Crude Oil</v>
      </c>
      <c r="D907" s="1" t="str">
        <f>VLOOKUP(B:B,'[1]RTS REPORT (Q1)'!$B:$D,3,FALSE)</f>
        <v>1,000 Barrels</v>
      </c>
      <c r="E907" s="1" t="s">
        <v>85</v>
      </c>
      <c r="F907" s="1" t="str">
        <f>VLOOKUP(B:B,'[1]RTS REPORT (Q1)'!$B:$F,5,FALSE)</f>
        <v xml:space="preserve"> CFD-COMMODITY</v>
      </c>
      <c r="G907" s="1" t="str">
        <f>VLOOKUP(B:B,'[1]RTS REPORT (Q1)'!$B:$G,6,FALSE)</f>
        <v>USD</v>
      </c>
    </row>
    <row r="908" spans="1:7" s="1" customFormat="1" x14ac:dyDescent="0.25">
      <c r="A908" s="3">
        <v>43713</v>
      </c>
      <c r="B908" s="1" t="s">
        <v>25</v>
      </c>
      <c r="C908" s="1" t="str">
        <f>VLOOKUP(B:B,'[1]RTS REPORT (Q1)'!$B:$C,2,FALSE)</f>
        <v>Troy Ounce Gold vs USD</v>
      </c>
      <c r="D908" s="1" t="str">
        <f>VLOOKUP(B:B,'[1]RTS REPORT (Q1)'!$B:$D,3,FALSE)</f>
        <v>100 Troy Ounce</v>
      </c>
      <c r="E908" s="1" t="s">
        <v>85</v>
      </c>
      <c r="F908" s="1" t="str">
        <f>VLOOKUP(B:B,'[1]RTS REPORT (Q1)'!$B:$F,5,FALSE)</f>
        <v>CFD-PRECIOUS METALS</v>
      </c>
      <c r="G908" s="1" t="str">
        <f>VLOOKUP(B:B,'[1]RTS REPORT (Q1)'!$B:$G,6,FALSE)</f>
        <v>XAU</v>
      </c>
    </row>
    <row r="909" spans="1:7" s="1" customFormat="1" x14ac:dyDescent="0.25">
      <c r="A909" s="3">
        <v>43714</v>
      </c>
      <c r="B909" s="1" t="s">
        <v>8</v>
      </c>
      <c r="C909" s="1" t="str">
        <f>VLOOKUP(B:B,'[1]RTS REPORT (Q1)'!$B:$C,2,FALSE)</f>
        <v>DAX INDEX</v>
      </c>
      <c r="D909" s="1" t="str">
        <f>VLOOKUP(B:B,'[1]RTS REPORT (Q1)'!$B:$D,3,FALSE)</f>
        <v>25€*Index points</v>
      </c>
      <c r="E909" s="1" t="s">
        <v>85</v>
      </c>
      <c r="F909" s="1" t="str">
        <f>VLOOKUP(B:B,'[1]RTS REPORT (Q1)'!$B:$F,5,FALSE)</f>
        <v>CFD-INDEX</v>
      </c>
      <c r="G909" s="1" t="str">
        <f>VLOOKUP(B:B,'[1]RTS REPORT (Q1)'!$B:$G,6,FALSE)</f>
        <v>EUR</v>
      </c>
    </row>
    <row r="910" spans="1:7" s="1" customFormat="1" x14ac:dyDescent="0.25">
      <c r="A910" s="3">
        <v>43714</v>
      </c>
      <c r="B910" s="1" t="s">
        <v>28</v>
      </c>
      <c r="C910" s="1" t="str">
        <f>VLOOKUP(B:B,'[1]RTS REPORT (Q1)'!$B:$C,2,FALSE)</f>
        <v xml:space="preserve">US DOLLAR vs SWISS FRANC </v>
      </c>
      <c r="D910" s="1" t="str">
        <f>VLOOKUP(B:B,'[1]RTS REPORT (Q1)'!$B:$D,3,FALSE)</f>
        <v>100,000 USD</v>
      </c>
      <c r="E910" s="1" t="s">
        <v>85</v>
      </c>
      <c r="F910" s="1" t="str">
        <f>VLOOKUP(B:B,'[1]RTS REPORT (Q1)'!$B:$F,5,FALSE)</f>
        <v>CFD-FOREX Majors</v>
      </c>
      <c r="G910" s="1" t="str">
        <f>VLOOKUP(B:B,'[1]RTS REPORT (Q1)'!$B:$G,6,FALSE)</f>
        <v>USD</v>
      </c>
    </row>
    <row r="911" spans="1:7" s="1" customFormat="1" x14ac:dyDescent="0.25">
      <c r="A911" s="3">
        <v>43714</v>
      </c>
      <c r="B911" s="1" t="s">
        <v>25</v>
      </c>
      <c r="C911" s="1" t="str">
        <f>VLOOKUP(B:B,'[1]RTS REPORT (Q1)'!$B:$C,2,FALSE)</f>
        <v>Troy Ounce Gold vs USD</v>
      </c>
      <c r="D911" s="1" t="str">
        <f>VLOOKUP(B:B,'[1]RTS REPORT (Q1)'!$B:$D,3,FALSE)</f>
        <v>100 Troy Ounce</v>
      </c>
      <c r="E911" s="1" t="s">
        <v>85</v>
      </c>
      <c r="F911" s="1" t="str">
        <f>VLOOKUP(B:B,'[1]RTS REPORT (Q1)'!$B:$F,5,FALSE)</f>
        <v>CFD-PRECIOUS METALS</v>
      </c>
      <c r="G911" s="1" t="str">
        <f>VLOOKUP(B:B,'[1]RTS REPORT (Q1)'!$B:$G,6,FALSE)</f>
        <v>XAU</v>
      </c>
    </row>
    <row r="912" spans="1:7" s="1" customFormat="1" x14ac:dyDescent="0.25">
      <c r="A912" s="3">
        <v>43714</v>
      </c>
      <c r="B912" s="1" t="s">
        <v>43</v>
      </c>
      <c r="C912" s="1" t="str">
        <f>VLOOKUP(B:B,'[1]RTS REPORT (Q1)'!$B:$C,2,FALSE)</f>
        <v>NEW ZEALAND DOLLAR vs JAPANESE YEN</v>
      </c>
      <c r="D912" s="1" t="str">
        <f>VLOOKUP(B:B,'[1]RTS REPORT (Q1)'!$B:$D,3,FALSE)</f>
        <v>100,000 NZD</v>
      </c>
      <c r="E912" s="1" t="s">
        <v>85</v>
      </c>
      <c r="F912" s="1" t="str">
        <f>VLOOKUP(B:B,'[1]RTS REPORT (Q1)'!$B:$F,5,FALSE)</f>
        <v>CFD-Forex Major Crosses</v>
      </c>
      <c r="G912" s="1" t="str">
        <f>VLOOKUP(B:B,'[1]RTS REPORT (Q1)'!$B:$G,6,FALSE)</f>
        <v>NZD</v>
      </c>
    </row>
    <row r="913" spans="1:7" s="1" customFormat="1" x14ac:dyDescent="0.25">
      <c r="A913" s="3">
        <v>43714</v>
      </c>
      <c r="B913" s="1" t="s">
        <v>29</v>
      </c>
      <c r="C913" s="1" t="s">
        <v>67</v>
      </c>
      <c r="D913" s="1" t="s">
        <v>73</v>
      </c>
      <c r="E913" s="1" t="s">
        <v>85</v>
      </c>
      <c r="F913" s="1" t="s">
        <v>87</v>
      </c>
      <c r="G913" s="1" t="s">
        <v>4</v>
      </c>
    </row>
    <row r="914" spans="1:7" s="1" customFormat="1" x14ac:dyDescent="0.25">
      <c r="A914" s="3">
        <v>43714</v>
      </c>
      <c r="B914" s="1" t="s">
        <v>20</v>
      </c>
      <c r="C914" s="1" t="str">
        <f>VLOOKUP(B:B,'[1]RTS REPORT (Q1)'!$B:$C,2,FALSE)</f>
        <v xml:space="preserve">EURO vs US DOLLAR </v>
      </c>
      <c r="D914" s="1" t="str">
        <f>VLOOKUP(B:B,'[1]RTS REPORT (Q1)'!$B:$D,3,FALSE)</f>
        <v>100,000 EUR</v>
      </c>
      <c r="E914" s="1" t="s">
        <v>85</v>
      </c>
      <c r="F914" s="1" t="str">
        <f>VLOOKUP(B:B,'[1]RTS REPORT (Q1)'!$B:$F,5,FALSE)</f>
        <v>CFD-FOREX Majors</v>
      </c>
      <c r="G914" s="1" t="str">
        <f>VLOOKUP(B:B,'[1]RTS REPORT (Q1)'!$B:$G,6,FALSE)</f>
        <v>EUR</v>
      </c>
    </row>
    <row r="915" spans="1:7" s="1" customFormat="1" x14ac:dyDescent="0.25">
      <c r="A915" s="3">
        <v>43714</v>
      </c>
      <c r="B915" s="1" t="s">
        <v>39</v>
      </c>
      <c r="C915" s="1" t="str">
        <f>VLOOKUP(B:B,'[1]RTS REPORT (Q1)'!$B:$C,2,FALSE)</f>
        <v>GREAT BRITAIN POUND vs AUSTRALIAN DOLLAR</v>
      </c>
      <c r="D915" s="1" t="str">
        <f>VLOOKUP(B:B,'[1]RTS REPORT (Q1)'!$B:$D,3,FALSE)</f>
        <v>100,000 GBP</v>
      </c>
      <c r="E915" s="1" t="s">
        <v>85</v>
      </c>
      <c r="F915" s="1" t="str">
        <f>VLOOKUP(B:B,'[1]RTS REPORT (Q1)'!$B:$F,5,FALSE)</f>
        <v>CFD-Forex Major Crosses</v>
      </c>
      <c r="G915" s="1" t="str">
        <f>VLOOKUP(B:B,'[1]RTS REPORT (Q1)'!$B:$G,6,FALSE)</f>
        <v>GBP</v>
      </c>
    </row>
    <row r="916" spans="1:7" s="1" customFormat="1" x14ac:dyDescent="0.25">
      <c r="A916" s="3">
        <v>43714</v>
      </c>
      <c r="B916" s="1" t="s">
        <v>20</v>
      </c>
      <c r="C916" s="1" t="str">
        <f>VLOOKUP(B:B,'[1]RTS REPORT (Q1)'!$B:$C,2,FALSE)</f>
        <v xml:space="preserve">EURO vs US DOLLAR </v>
      </c>
      <c r="D916" s="1" t="str">
        <f>VLOOKUP(B:B,'[1]RTS REPORT (Q1)'!$B:$D,3,FALSE)</f>
        <v>100,000 EUR</v>
      </c>
      <c r="E916" s="1" t="s">
        <v>85</v>
      </c>
      <c r="F916" s="1" t="str">
        <f>VLOOKUP(B:B,'[1]RTS REPORT (Q1)'!$B:$F,5,FALSE)</f>
        <v>CFD-FOREX Majors</v>
      </c>
      <c r="G916" s="1" t="str">
        <f>VLOOKUP(B:B,'[1]RTS REPORT (Q1)'!$B:$G,6,FALSE)</f>
        <v>EUR</v>
      </c>
    </row>
    <row r="917" spans="1:7" s="1" customFormat="1" x14ac:dyDescent="0.25">
      <c r="A917" s="3">
        <v>43714</v>
      </c>
      <c r="B917" s="1" t="s">
        <v>3</v>
      </c>
      <c r="C917" s="1" t="str">
        <f>VLOOKUP(B:B,'[1]RTS REPORT (Q1)'!$B:$C,2,FALSE)</f>
        <v>Light Sweet Crude Oil</v>
      </c>
      <c r="D917" s="1" t="str">
        <f>VLOOKUP(B:B,'[1]RTS REPORT (Q1)'!$B:$D,3,FALSE)</f>
        <v>1,000 Barrels</v>
      </c>
      <c r="E917" s="1" t="s">
        <v>85</v>
      </c>
      <c r="F917" s="1" t="str">
        <f>VLOOKUP(B:B,'[1]RTS REPORT (Q1)'!$B:$F,5,FALSE)</f>
        <v xml:space="preserve"> CFD-COMMODITY</v>
      </c>
      <c r="G917" s="1" t="str">
        <f>VLOOKUP(B:B,'[1]RTS REPORT (Q1)'!$B:$G,6,FALSE)</f>
        <v>USD</v>
      </c>
    </row>
    <row r="918" spans="1:7" s="1" customFormat="1" x14ac:dyDescent="0.25">
      <c r="A918" s="3">
        <v>43714</v>
      </c>
      <c r="B918" s="1" t="s">
        <v>54</v>
      </c>
      <c r="C918" s="1" t="s">
        <v>68</v>
      </c>
      <c r="D918" s="1" t="s">
        <v>81</v>
      </c>
      <c r="E918" s="1" t="s">
        <v>85</v>
      </c>
      <c r="F918" s="1" t="s">
        <v>87</v>
      </c>
      <c r="G918" s="1" t="s">
        <v>5</v>
      </c>
    </row>
    <row r="919" spans="1:7" s="1" customFormat="1" x14ac:dyDescent="0.25">
      <c r="A919" s="3">
        <v>43714</v>
      </c>
      <c r="B919" s="1" t="s">
        <v>3</v>
      </c>
      <c r="C919" s="1" t="str">
        <f>VLOOKUP(B:B,'[1]RTS REPORT (Q1)'!$B:$C,2,FALSE)</f>
        <v>Light Sweet Crude Oil</v>
      </c>
      <c r="D919" s="1" t="str">
        <f>VLOOKUP(B:B,'[1]RTS REPORT (Q1)'!$B:$D,3,FALSE)</f>
        <v>1,000 Barrels</v>
      </c>
      <c r="E919" s="1" t="s">
        <v>85</v>
      </c>
      <c r="F919" s="1" t="str">
        <f>VLOOKUP(B:B,'[1]RTS REPORT (Q1)'!$B:$F,5,FALSE)</f>
        <v xml:space="preserve"> CFD-COMMODITY</v>
      </c>
      <c r="G919" s="1" t="str">
        <f>VLOOKUP(B:B,'[1]RTS REPORT (Q1)'!$B:$G,6,FALSE)</f>
        <v>USD</v>
      </c>
    </row>
    <row r="920" spans="1:7" s="1" customFormat="1" x14ac:dyDescent="0.25">
      <c r="A920" s="3">
        <v>43714</v>
      </c>
      <c r="B920" s="1" t="s">
        <v>20</v>
      </c>
      <c r="C920" s="1" t="str">
        <f>VLOOKUP(B:B,'[1]RTS REPORT (Q1)'!$B:$C,2,FALSE)</f>
        <v xml:space="preserve">EURO vs US DOLLAR </v>
      </c>
      <c r="D920" s="1" t="str">
        <f>VLOOKUP(B:B,'[1]RTS REPORT (Q1)'!$B:$D,3,FALSE)</f>
        <v>100,000 EUR</v>
      </c>
      <c r="E920" s="1" t="s">
        <v>85</v>
      </c>
      <c r="F920" s="1" t="str">
        <f>VLOOKUP(B:B,'[1]RTS REPORT (Q1)'!$B:$F,5,FALSE)</f>
        <v>CFD-FOREX Majors</v>
      </c>
      <c r="G920" s="1" t="str">
        <f>VLOOKUP(B:B,'[1]RTS REPORT (Q1)'!$B:$G,6,FALSE)</f>
        <v>EUR</v>
      </c>
    </row>
    <row r="921" spans="1:7" s="1" customFormat="1" x14ac:dyDescent="0.25">
      <c r="A921" s="3">
        <v>43714</v>
      </c>
      <c r="B921" s="1" t="s">
        <v>26</v>
      </c>
      <c r="C921" s="1" t="str">
        <f>VLOOKUP(B:B,'[1]RTS REPORT (Q1)'!$B:$C,2,FALSE)</f>
        <v xml:space="preserve">US DOLLAR vs TURKISH LIRA </v>
      </c>
      <c r="D921" s="1" t="str">
        <f>VLOOKUP(B:B,'[1]RTS REPORT (Q1)'!$B:$D,3,FALSE)</f>
        <v>100,000 USD</v>
      </c>
      <c r="E921" s="1" t="s">
        <v>85</v>
      </c>
      <c r="F921" s="1" t="str">
        <f>VLOOKUP(B:B,'[1]RTS REPORT (Q1)'!$B:$F,5,FALSE)</f>
        <v>CFD-Forex Exotics/Nordics</v>
      </c>
      <c r="G921" s="1" t="str">
        <f>VLOOKUP(B:B,'[1]RTS REPORT (Q1)'!$B:$G,6,FALSE)</f>
        <v>USD</v>
      </c>
    </row>
    <row r="922" spans="1:7" s="1" customFormat="1" x14ac:dyDescent="0.25">
      <c r="A922" s="3">
        <v>43714</v>
      </c>
      <c r="B922" s="1" t="s">
        <v>11</v>
      </c>
      <c r="C922" s="1" t="str">
        <f>VLOOKUP(B:B,'[1]RTS REPORT (Q1)'!$B:$C,2,FALSE)</f>
        <v>Mini-FTSE MIB INDEX</v>
      </c>
      <c r="D922" s="1" t="str">
        <f>VLOOKUP(B:B,'[1]RTS REPORT (Q1)'!$B:$D,3,FALSE)</f>
        <v>1€*Index points</v>
      </c>
      <c r="E922" s="1" t="s">
        <v>85</v>
      </c>
      <c r="F922" s="1" t="str">
        <f>VLOOKUP(B:B,'[1]RTS REPORT (Q1)'!$B:$F,5,FALSE)</f>
        <v>CFD-INDEX</v>
      </c>
      <c r="G922" s="1" t="str">
        <f>VLOOKUP(B:B,'[1]RTS REPORT (Q1)'!$B:$G,6,FALSE)</f>
        <v>EUR</v>
      </c>
    </row>
    <row r="923" spans="1:7" s="1" customFormat="1" x14ac:dyDescent="0.25">
      <c r="A923" s="3">
        <v>43714</v>
      </c>
      <c r="B923" s="1" t="s">
        <v>25</v>
      </c>
      <c r="C923" s="1" t="str">
        <f>VLOOKUP(B:B,'[1]RTS REPORT (Q1)'!$B:$C,2,FALSE)</f>
        <v>Troy Ounce Gold vs USD</v>
      </c>
      <c r="D923" s="1" t="str">
        <f>VLOOKUP(B:B,'[1]RTS REPORT (Q1)'!$B:$D,3,FALSE)</f>
        <v>100 Troy Ounce</v>
      </c>
      <c r="E923" s="1" t="s">
        <v>85</v>
      </c>
      <c r="F923" s="1" t="str">
        <f>VLOOKUP(B:B,'[1]RTS REPORT (Q1)'!$B:$F,5,FALSE)</f>
        <v>CFD-PRECIOUS METALS</v>
      </c>
      <c r="G923" s="1" t="str">
        <f>VLOOKUP(B:B,'[1]RTS REPORT (Q1)'!$B:$G,6,FALSE)</f>
        <v>XAU</v>
      </c>
    </row>
    <row r="924" spans="1:7" s="1" customFormat="1" x14ac:dyDescent="0.25">
      <c r="A924" s="3">
        <v>43717</v>
      </c>
      <c r="B924" s="1" t="s">
        <v>13</v>
      </c>
      <c r="C924" s="1" t="str">
        <f>VLOOKUP(B:B,'[1]RTS REPORT (Q1)'!$B:$C,2,FALSE)</f>
        <v>FTSE UK100 INDEX</v>
      </c>
      <c r="D924" s="1" t="str">
        <f>VLOOKUP(B:B,'[1]RTS REPORT (Q1)'!$B:$D,3,FALSE)</f>
        <v>10£*Index points</v>
      </c>
      <c r="E924" s="1" t="s">
        <v>85</v>
      </c>
      <c r="F924" s="1" t="str">
        <f>VLOOKUP(B:B,'[1]RTS REPORT (Q1)'!$B:$F,5,FALSE)</f>
        <v>CFD-INDEX</v>
      </c>
      <c r="G924" s="1" t="str">
        <f>VLOOKUP(B:B,'[1]RTS REPORT (Q1)'!$B:$G,6,FALSE)</f>
        <v>GBP</v>
      </c>
    </row>
    <row r="925" spans="1:7" s="1" customFormat="1" x14ac:dyDescent="0.25">
      <c r="A925" s="3">
        <v>43717</v>
      </c>
      <c r="B925" s="1" t="s">
        <v>24</v>
      </c>
      <c r="C925" s="1" t="str">
        <f>VLOOKUP(B:B,'[1]RTS REPORT (Q1)'!$B:$C,2,FALSE)</f>
        <v>EURO vs SWISS FRANC</v>
      </c>
      <c r="D925" s="1" t="str">
        <f>VLOOKUP(B:B,'[1]RTS REPORT (Q1)'!$B:$D,3,FALSE)</f>
        <v>100,000 EUR</v>
      </c>
      <c r="E925" s="1" t="s">
        <v>85</v>
      </c>
      <c r="F925" s="1" t="str">
        <f>VLOOKUP(B:B,'[1]RTS REPORT (Q1)'!$B:$F,5,FALSE)</f>
        <v>CFD-Forex Major Crosses</v>
      </c>
      <c r="G925" s="1" t="str">
        <f>VLOOKUP(B:B,'[1]RTS REPORT (Q1)'!$B:$G,6,FALSE)</f>
        <v>EUR</v>
      </c>
    </row>
    <row r="926" spans="1:7" s="1" customFormat="1" x14ac:dyDescent="0.25">
      <c r="A926" s="3">
        <v>43717</v>
      </c>
      <c r="B926" s="1" t="s">
        <v>21</v>
      </c>
      <c r="C926" s="1" t="str">
        <f>VLOOKUP(B:B,'[1]RTS REPORT (Q1)'!$B:$C,2,FALSE)</f>
        <v>GREAT BRITAIN POUND vs US DOLLAR</v>
      </c>
      <c r="D926" s="1" t="str">
        <f>VLOOKUP(B:B,'[1]RTS REPORT (Q1)'!$B:$D,3,FALSE)</f>
        <v>100,000 GBP</v>
      </c>
      <c r="E926" s="1" t="s">
        <v>85</v>
      </c>
      <c r="F926" s="1" t="str">
        <f>VLOOKUP(B:B,'[1]RTS REPORT (Q1)'!$B:$F,5,FALSE)</f>
        <v>CFD-FOREX Majors</v>
      </c>
      <c r="G926" s="1" t="str">
        <f>VLOOKUP(B:B,'[1]RTS REPORT (Q1)'!$B:$G,6,FALSE)</f>
        <v>GBP</v>
      </c>
    </row>
    <row r="927" spans="1:7" s="1" customFormat="1" x14ac:dyDescent="0.25">
      <c r="A927" s="3">
        <v>43717</v>
      </c>
      <c r="B927" s="1" t="s">
        <v>41</v>
      </c>
      <c r="C927" s="1" t="str">
        <f>VLOOKUP(B:B,'[1]RTS REPORT (Q1)'!$B:$C,2,FALSE)</f>
        <v>AUSTRALIAN DOLLAR vs CANADIAN DOLLAR</v>
      </c>
      <c r="D927" s="1" t="str">
        <f>VLOOKUP(B:B,'[1]RTS REPORT (Q1)'!$B:$D,3,FALSE)</f>
        <v>100,000 AUD</v>
      </c>
      <c r="E927" s="1" t="s">
        <v>85</v>
      </c>
      <c r="F927" s="1" t="str">
        <f>VLOOKUP(B:B,'[1]RTS REPORT (Q1)'!$B:$F,5,FALSE)</f>
        <v>CFD-Forex Major Crosses</v>
      </c>
      <c r="G927" s="1" t="str">
        <f>VLOOKUP(B:B,'[1]RTS REPORT (Q1)'!$B:$G,6,FALSE)</f>
        <v>AUD</v>
      </c>
    </row>
    <row r="928" spans="1:7" s="1" customFormat="1" x14ac:dyDescent="0.25">
      <c r="A928" s="3">
        <v>43717</v>
      </c>
      <c r="B928" s="1" t="s">
        <v>25</v>
      </c>
      <c r="C928" s="1" t="str">
        <f>VLOOKUP(B:B,'[1]RTS REPORT (Q1)'!$B:$C,2,FALSE)</f>
        <v>Troy Ounce Gold vs USD</v>
      </c>
      <c r="D928" s="1" t="str">
        <f>VLOOKUP(B:B,'[1]RTS REPORT (Q1)'!$B:$D,3,FALSE)</f>
        <v>100 Troy Ounce</v>
      </c>
      <c r="E928" s="1" t="s">
        <v>85</v>
      </c>
      <c r="F928" s="1" t="str">
        <f>VLOOKUP(B:B,'[1]RTS REPORT (Q1)'!$B:$F,5,FALSE)</f>
        <v>CFD-PRECIOUS METALS</v>
      </c>
      <c r="G928" s="1" t="str">
        <f>VLOOKUP(B:B,'[1]RTS REPORT (Q1)'!$B:$G,6,FALSE)</f>
        <v>XAU</v>
      </c>
    </row>
    <row r="929" spans="1:7" s="1" customFormat="1" x14ac:dyDescent="0.25">
      <c r="A929" s="3">
        <v>43717</v>
      </c>
      <c r="B929" s="1" t="s">
        <v>2</v>
      </c>
      <c r="C929" s="1" t="str">
        <f>VLOOKUP(B:B,'[1]RTS REPORT (Q1)'!$B:$C,2,FALSE)</f>
        <v>Mini-Nasdaq INDEX</v>
      </c>
      <c r="D929" s="1" t="str">
        <f>VLOOKUP(B:B,'[1]RTS REPORT (Q1)'!$B:$D,3,FALSE)</f>
        <v>20$*Index points</v>
      </c>
      <c r="E929" s="1" t="s">
        <v>85</v>
      </c>
      <c r="F929" s="1" t="str">
        <f>VLOOKUP(B:B,'[1]RTS REPORT (Q1)'!$B:$F,5,FALSE)</f>
        <v>CFD-INDEX</v>
      </c>
      <c r="G929" s="1" t="str">
        <f>VLOOKUP(B:B,'[1]RTS REPORT (Q1)'!$B:$G,6,FALSE)</f>
        <v>USD</v>
      </c>
    </row>
    <row r="930" spans="1:7" s="1" customFormat="1" x14ac:dyDescent="0.25">
      <c r="A930" s="3">
        <v>43717</v>
      </c>
      <c r="B930" s="1" t="s">
        <v>28</v>
      </c>
      <c r="C930" s="1" t="str">
        <f>VLOOKUP(B:B,'[1]RTS REPORT (Q1)'!$B:$C,2,FALSE)</f>
        <v xml:space="preserve">US DOLLAR vs SWISS FRANC </v>
      </c>
      <c r="D930" s="1" t="str">
        <f>VLOOKUP(B:B,'[1]RTS REPORT (Q1)'!$B:$D,3,FALSE)</f>
        <v>100,000 USD</v>
      </c>
      <c r="E930" s="1" t="s">
        <v>85</v>
      </c>
      <c r="F930" s="1" t="str">
        <f>VLOOKUP(B:B,'[1]RTS REPORT (Q1)'!$B:$F,5,FALSE)</f>
        <v>CFD-FOREX Majors</v>
      </c>
      <c r="G930" s="1" t="str">
        <f>VLOOKUP(B:B,'[1]RTS REPORT (Q1)'!$B:$G,6,FALSE)</f>
        <v>USD</v>
      </c>
    </row>
    <row r="931" spans="1:7" s="1" customFormat="1" x14ac:dyDescent="0.25">
      <c r="A931" s="3">
        <v>43717</v>
      </c>
      <c r="B931" s="1" t="s">
        <v>28</v>
      </c>
      <c r="C931" s="1" t="str">
        <f>VLOOKUP(B:B,'[1]RTS REPORT (Q1)'!$B:$C,2,FALSE)</f>
        <v xml:space="preserve">US DOLLAR vs SWISS FRANC </v>
      </c>
      <c r="D931" s="1" t="str">
        <f>VLOOKUP(B:B,'[1]RTS REPORT (Q1)'!$B:$D,3,FALSE)</f>
        <v>100,000 USD</v>
      </c>
      <c r="E931" s="1" t="s">
        <v>85</v>
      </c>
      <c r="F931" s="1" t="str">
        <f>VLOOKUP(B:B,'[1]RTS REPORT (Q1)'!$B:$F,5,FALSE)</f>
        <v>CFD-FOREX Majors</v>
      </c>
      <c r="G931" s="1" t="str">
        <f>VLOOKUP(B:B,'[1]RTS REPORT (Q1)'!$B:$G,6,FALSE)</f>
        <v>USD</v>
      </c>
    </row>
    <row r="932" spans="1:7" s="1" customFormat="1" x14ac:dyDescent="0.25">
      <c r="A932" s="3">
        <v>43717</v>
      </c>
      <c r="B932" s="1" t="s">
        <v>28</v>
      </c>
      <c r="C932" s="1" t="str">
        <f>VLOOKUP(B:B,'[1]RTS REPORT (Q1)'!$B:$C,2,FALSE)</f>
        <v xml:space="preserve">US DOLLAR vs SWISS FRANC </v>
      </c>
      <c r="D932" s="1" t="str">
        <f>VLOOKUP(B:B,'[1]RTS REPORT (Q1)'!$B:$D,3,FALSE)</f>
        <v>100,000 USD</v>
      </c>
      <c r="E932" s="1" t="s">
        <v>85</v>
      </c>
      <c r="F932" s="1" t="str">
        <f>VLOOKUP(B:B,'[1]RTS REPORT (Q1)'!$B:$F,5,FALSE)</f>
        <v>CFD-FOREX Majors</v>
      </c>
      <c r="G932" s="1" t="str">
        <f>VLOOKUP(B:B,'[1]RTS REPORT (Q1)'!$B:$G,6,FALSE)</f>
        <v>USD</v>
      </c>
    </row>
    <row r="933" spans="1:7" s="1" customFormat="1" x14ac:dyDescent="0.25">
      <c r="A933" s="3">
        <v>43717</v>
      </c>
      <c r="B933" s="1" t="s">
        <v>24</v>
      </c>
      <c r="C933" s="1" t="str">
        <f>VLOOKUP(B:B,'[1]RTS REPORT (Q1)'!$B:$C,2,FALSE)</f>
        <v>EURO vs SWISS FRANC</v>
      </c>
      <c r="D933" s="1" t="str">
        <f>VLOOKUP(B:B,'[1]RTS REPORT (Q1)'!$B:$D,3,FALSE)</f>
        <v>100,000 EUR</v>
      </c>
      <c r="E933" s="1" t="s">
        <v>85</v>
      </c>
      <c r="F933" s="1" t="str">
        <f>VLOOKUP(B:B,'[1]RTS REPORT (Q1)'!$B:$F,5,FALSE)</f>
        <v>CFD-Forex Major Crosses</v>
      </c>
      <c r="G933" s="1" t="str">
        <f>VLOOKUP(B:B,'[1]RTS REPORT (Q1)'!$B:$G,6,FALSE)</f>
        <v>EUR</v>
      </c>
    </row>
    <row r="934" spans="1:7" s="1" customFormat="1" x14ac:dyDescent="0.25">
      <c r="A934" s="3">
        <v>43717</v>
      </c>
      <c r="B934" s="1" t="s">
        <v>24</v>
      </c>
      <c r="C934" s="1" t="str">
        <f>VLOOKUP(B:B,'[1]RTS REPORT (Q1)'!$B:$C,2,FALSE)</f>
        <v>EURO vs SWISS FRANC</v>
      </c>
      <c r="D934" s="1" t="str">
        <f>VLOOKUP(B:B,'[1]RTS REPORT (Q1)'!$B:$D,3,FALSE)</f>
        <v>100,000 EUR</v>
      </c>
      <c r="E934" s="1" t="s">
        <v>85</v>
      </c>
      <c r="F934" s="1" t="str">
        <f>VLOOKUP(B:B,'[1]RTS REPORT (Q1)'!$B:$F,5,FALSE)</f>
        <v>CFD-Forex Major Crosses</v>
      </c>
      <c r="G934" s="1" t="str">
        <f>VLOOKUP(B:B,'[1]RTS REPORT (Q1)'!$B:$G,6,FALSE)</f>
        <v>EUR</v>
      </c>
    </row>
    <row r="935" spans="1:7" s="1" customFormat="1" x14ac:dyDescent="0.25">
      <c r="A935" s="3">
        <v>43717</v>
      </c>
      <c r="B935" s="1" t="s">
        <v>24</v>
      </c>
      <c r="C935" s="1" t="str">
        <f>VLOOKUP(B:B,'[1]RTS REPORT (Q1)'!$B:$C,2,FALSE)</f>
        <v>EURO vs SWISS FRANC</v>
      </c>
      <c r="D935" s="1" t="str">
        <f>VLOOKUP(B:B,'[1]RTS REPORT (Q1)'!$B:$D,3,FALSE)</f>
        <v>100,000 EUR</v>
      </c>
      <c r="E935" s="1" t="s">
        <v>85</v>
      </c>
      <c r="F935" s="1" t="str">
        <f>VLOOKUP(B:B,'[1]RTS REPORT (Q1)'!$B:$F,5,FALSE)</f>
        <v>CFD-Forex Major Crosses</v>
      </c>
      <c r="G935" s="1" t="str">
        <f>VLOOKUP(B:B,'[1]RTS REPORT (Q1)'!$B:$G,6,FALSE)</f>
        <v>EUR</v>
      </c>
    </row>
    <row r="936" spans="1:7" s="1" customFormat="1" x14ac:dyDescent="0.25">
      <c r="A936" s="3">
        <v>43717</v>
      </c>
      <c r="B936" s="1" t="s">
        <v>20</v>
      </c>
      <c r="C936" s="1" t="str">
        <f>VLOOKUP(B:B,'[1]RTS REPORT (Q1)'!$B:$C,2,FALSE)</f>
        <v xml:space="preserve">EURO vs US DOLLAR </v>
      </c>
      <c r="D936" s="1" t="str">
        <f>VLOOKUP(B:B,'[1]RTS REPORT (Q1)'!$B:$D,3,FALSE)</f>
        <v>100,000 EUR</v>
      </c>
      <c r="E936" s="1" t="s">
        <v>85</v>
      </c>
      <c r="F936" s="1" t="str">
        <f>VLOOKUP(B:B,'[1]RTS REPORT (Q1)'!$B:$F,5,FALSE)</f>
        <v>CFD-FOREX Majors</v>
      </c>
      <c r="G936" s="1" t="str">
        <f>VLOOKUP(B:B,'[1]RTS REPORT (Q1)'!$B:$G,6,FALSE)</f>
        <v>EUR</v>
      </c>
    </row>
    <row r="937" spans="1:7" s="1" customFormat="1" x14ac:dyDescent="0.25">
      <c r="A937" s="3">
        <v>43717</v>
      </c>
      <c r="B937" s="1" t="s">
        <v>41</v>
      </c>
      <c r="C937" s="1" t="str">
        <f>VLOOKUP(B:B,'[1]RTS REPORT (Q1)'!$B:$C,2,FALSE)</f>
        <v>AUSTRALIAN DOLLAR vs CANADIAN DOLLAR</v>
      </c>
      <c r="D937" s="1" t="str">
        <f>VLOOKUP(B:B,'[1]RTS REPORT (Q1)'!$B:$D,3,FALSE)</f>
        <v>100,000 AUD</v>
      </c>
      <c r="E937" s="1" t="s">
        <v>85</v>
      </c>
      <c r="F937" s="1" t="str">
        <f>VLOOKUP(B:B,'[1]RTS REPORT (Q1)'!$B:$F,5,FALSE)</f>
        <v>CFD-Forex Major Crosses</v>
      </c>
      <c r="G937" s="1" t="str">
        <f>VLOOKUP(B:B,'[1]RTS REPORT (Q1)'!$B:$G,6,FALSE)</f>
        <v>AUD</v>
      </c>
    </row>
    <row r="938" spans="1:7" s="1" customFormat="1" x14ac:dyDescent="0.25">
      <c r="A938" s="3">
        <v>43717</v>
      </c>
      <c r="B938" s="1" t="s">
        <v>32</v>
      </c>
      <c r="C938" s="1" t="str">
        <f>VLOOKUP(B:B,'[1]RTS REPORT (Q1)'!$B:$C,2,FALSE)</f>
        <v xml:space="preserve">EURO vs JANANESE YEN </v>
      </c>
      <c r="D938" s="1" t="str">
        <f>VLOOKUP(B:B,'[1]RTS REPORT (Q1)'!$B:$D,3,FALSE)</f>
        <v>100,000 EUR</v>
      </c>
      <c r="E938" s="1" t="s">
        <v>85</v>
      </c>
      <c r="F938" s="1" t="str">
        <f>VLOOKUP(B:B,'[1]RTS REPORT (Q1)'!$B:$F,5,FALSE)</f>
        <v>CFD-Forex Major Crosses</v>
      </c>
      <c r="G938" s="1" t="str">
        <f>VLOOKUP(B:B,'[1]RTS REPORT (Q1)'!$B:$G,6,FALSE)</f>
        <v>EUR</v>
      </c>
    </row>
    <row r="939" spans="1:7" s="1" customFormat="1" x14ac:dyDescent="0.25">
      <c r="A939" s="3">
        <v>43717</v>
      </c>
      <c r="B939" s="1" t="s">
        <v>33</v>
      </c>
      <c r="C939" s="1" t="str">
        <f>VLOOKUP(B:B,'[1]RTS REPORT (Q1)'!$B:$C,2,FALSE)</f>
        <v xml:space="preserve">EURO vs GREAT BRITAIN POUND </v>
      </c>
      <c r="D939" s="1" t="str">
        <f>VLOOKUP(B:B,'[1]RTS REPORT (Q1)'!$B:$D,3,FALSE)</f>
        <v>100,000 EUR</v>
      </c>
      <c r="E939" s="1" t="s">
        <v>85</v>
      </c>
      <c r="F939" s="1" t="str">
        <f>VLOOKUP(B:B,'[1]RTS REPORT (Q1)'!$B:$F,5,FALSE)</f>
        <v>CFD-Forex Major Crosses</v>
      </c>
      <c r="G939" s="1" t="str">
        <f>VLOOKUP(B:B,'[1]RTS REPORT (Q1)'!$B:$G,6,FALSE)</f>
        <v>EUR</v>
      </c>
    </row>
    <row r="940" spans="1:7" s="1" customFormat="1" x14ac:dyDescent="0.25">
      <c r="A940" s="3">
        <v>43717</v>
      </c>
      <c r="B940" s="1" t="s">
        <v>20</v>
      </c>
      <c r="C940" s="1" t="str">
        <f>VLOOKUP(B:B,'[1]RTS REPORT (Q1)'!$B:$C,2,FALSE)</f>
        <v xml:space="preserve">EURO vs US DOLLAR </v>
      </c>
      <c r="D940" s="1" t="str">
        <f>VLOOKUP(B:B,'[1]RTS REPORT (Q1)'!$B:$D,3,FALSE)</f>
        <v>100,000 EUR</v>
      </c>
      <c r="E940" s="1" t="s">
        <v>85</v>
      </c>
      <c r="F940" s="1" t="str">
        <f>VLOOKUP(B:B,'[1]RTS REPORT (Q1)'!$B:$F,5,FALSE)</f>
        <v>CFD-FOREX Majors</v>
      </c>
      <c r="G940" s="1" t="str">
        <f>VLOOKUP(B:B,'[1]RTS REPORT (Q1)'!$B:$G,6,FALSE)</f>
        <v>EUR</v>
      </c>
    </row>
    <row r="941" spans="1:7" s="1" customFormat="1" x14ac:dyDescent="0.25">
      <c r="A941" s="3">
        <v>43717</v>
      </c>
      <c r="B941" s="1" t="s">
        <v>20</v>
      </c>
      <c r="C941" s="1" t="str">
        <f>VLOOKUP(B:B,'[1]RTS REPORT (Q1)'!$B:$C,2,FALSE)</f>
        <v xml:space="preserve">EURO vs US DOLLAR </v>
      </c>
      <c r="D941" s="1" t="str">
        <f>VLOOKUP(B:B,'[1]RTS REPORT (Q1)'!$B:$D,3,FALSE)</f>
        <v>100,000 EUR</v>
      </c>
      <c r="E941" s="1" t="s">
        <v>85</v>
      </c>
      <c r="F941" s="1" t="str">
        <f>VLOOKUP(B:B,'[1]RTS REPORT (Q1)'!$B:$F,5,FALSE)</f>
        <v>CFD-FOREX Majors</v>
      </c>
      <c r="G941" s="1" t="str">
        <f>VLOOKUP(B:B,'[1]RTS REPORT (Q1)'!$B:$G,6,FALSE)</f>
        <v>EUR</v>
      </c>
    </row>
    <row r="942" spans="1:7" s="1" customFormat="1" x14ac:dyDescent="0.25">
      <c r="A942" s="3">
        <v>43718</v>
      </c>
      <c r="B942" s="1" t="s">
        <v>20</v>
      </c>
      <c r="C942" s="1" t="str">
        <f>VLOOKUP(B:B,'[1]RTS REPORT (Q1)'!$B:$C,2,FALSE)</f>
        <v xml:space="preserve">EURO vs US DOLLAR </v>
      </c>
      <c r="D942" s="1" t="str">
        <f>VLOOKUP(B:B,'[1]RTS REPORT (Q1)'!$B:$D,3,FALSE)</f>
        <v>100,000 EUR</v>
      </c>
      <c r="E942" s="1" t="s">
        <v>85</v>
      </c>
      <c r="F942" s="1" t="str">
        <f>VLOOKUP(B:B,'[1]RTS REPORT (Q1)'!$B:$F,5,FALSE)</f>
        <v>CFD-FOREX Majors</v>
      </c>
      <c r="G942" s="1" t="str">
        <f>VLOOKUP(B:B,'[1]RTS REPORT (Q1)'!$B:$G,6,FALSE)</f>
        <v>EUR</v>
      </c>
    </row>
    <row r="943" spans="1:7" s="1" customFormat="1" x14ac:dyDescent="0.25">
      <c r="A943" s="3">
        <v>43718</v>
      </c>
      <c r="B943" s="1" t="s">
        <v>25</v>
      </c>
      <c r="C943" s="1" t="str">
        <f>VLOOKUP(B:B,'[1]RTS REPORT (Q1)'!$B:$C,2,FALSE)</f>
        <v>Troy Ounce Gold vs USD</v>
      </c>
      <c r="D943" s="1" t="str">
        <f>VLOOKUP(B:B,'[1]RTS REPORT (Q1)'!$B:$D,3,FALSE)</f>
        <v>100 Troy Ounce</v>
      </c>
      <c r="E943" s="1" t="s">
        <v>85</v>
      </c>
      <c r="F943" s="1" t="str">
        <f>VLOOKUP(B:B,'[1]RTS REPORT (Q1)'!$B:$F,5,FALSE)</f>
        <v>CFD-PRECIOUS METALS</v>
      </c>
      <c r="G943" s="1" t="str">
        <f>VLOOKUP(B:B,'[1]RTS REPORT (Q1)'!$B:$G,6,FALSE)</f>
        <v>XAU</v>
      </c>
    </row>
    <row r="944" spans="1:7" s="1" customFormat="1" x14ac:dyDescent="0.25">
      <c r="A944" s="3">
        <v>43718</v>
      </c>
      <c r="B944" s="1" t="s">
        <v>20</v>
      </c>
      <c r="C944" s="1" t="str">
        <f>VLOOKUP(B:B,'[1]RTS REPORT (Q1)'!$B:$C,2,FALSE)</f>
        <v xml:space="preserve">EURO vs US DOLLAR </v>
      </c>
      <c r="D944" s="1" t="str">
        <f>VLOOKUP(B:B,'[1]RTS REPORT (Q1)'!$B:$D,3,FALSE)</f>
        <v>100,000 EUR</v>
      </c>
      <c r="E944" s="1" t="s">
        <v>85</v>
      </c>
      <c r="F944" s="1" t="str">
        <f>VLOOKUP(B:B,'[1]RTS REPORT (Q1)'!$B:$F,5,FALSE)</f>
        <v>CFD-FOREX Majors</v>
      </c>
      <c r="G944" s="1" t="str">
        <f>VLOOKUP(B:B,'[1]RTS REPORT (Q1)'!$B:$G,6,FALSE)</f>
        <v>EUR</v>
      </c>
    </row>
    <row r="945" spans="1:7" s="1" customFormat="1" x14ac:dyDescent="0.25">
      <c r="A945" s="3">
        <v>43718</v>
      </c>
      <c r="B945" s="1" t="s">
        <v>20</v>
      </c>
      <c r="C945" s="1" t="str">
        <f>VLOOKUP(B:B,'[1]RTS REPORT (Q1)'!$B:$C,2,FALSE)</f>
        <v xml:space="preserve">EURO vs US DOLLAR </v>
      </c>
      <c r="D945" s="1" t="str">
        <f>VLOOKUP(B:B,'[1]RTS REPORT (Q1)'!$B:$D,3,FALSE)</f>
        <v>100,000 EUR</v>
      </c>
      <c r="E945" s="1" t="s">
        <v>85</v>
      </c>
      <c r="F945" s="1" t="str">
        <f>VLOOKUP(B:B,'[1]RTS REPORT (Q1)'!$B:$F,5,FALSE)</f>
        <v>CFD-FOREX Majors</v>
      </c>
      <c r="G945" s="1" t="str">
        <f>VLOOKUP(B:B,'[1]RTS REPORT (Q1)'!$B:$G,6,FALSE)</f>
        <v>EUR</v>
      </c>
    </row>
    <row r="946" spans="1:7" s="1" customFormat="1" x14ac:dyDescent="0.25">
      <c r="A946" s="3">
        <v>43718</v>
      </c>
      <c r="B946" s="1" t="s">
        <v>25</v>
      </c>
      <c r="C946" s="1" t="str">
        <f>VLOOKUP(B:B,'[1]RTS REPORT (Q1)'!$B:$C,2,FALSE)</f>
        <v>Troy Ounce Gold vs USD</v>
      </c>
      <c r="D946" s="1" t="str">
        <f>VLOOKUP(B:B,'[1]RTS REPORT (Q1)'!$B:$D,3,FALSE)</f>
        <v>100 Troy Ounce</v>
      </c>
      <c r="E946" s="1" t="s">
        <v>85</v>
      </c>
      <c r="F946" s="1" t="str">
        <f>VLOOKUP(B:B,'[1]RTS REPORT (Q1)'!$B:$F,5,FALSE)</f>
        <v>CFD-PRECIOUS METALS</v>
      </c>
      <c r="G946" s="1" t="str">
        <f>VLOOKUP(B:B,'[1]RTS REPORT (Q1)'!$B:$G,6,FALSE)</f>
        <v>XAU</v>
      </c>
    </row>
    <row r="947" spans="1:7" s="1" customFormat="1" x14ac:dyDescent="0.25">
      <c r="A947" s="3">
        <v>43718</v>
      </c>
      <c r="B947" s="1" t="s">
        <v>20</v>
      </c>
      <c r="C947" s="1" t="str">
        <f>VLOOKUP(B:B,'[1]RTS REPORT (Q1)'!$B:$C,2,FALSE)</f>
        <v xml:space="preserve">EURO vs US DOLLAR </v>
      </c>
      <c r="D947" s="1" t="str">
        <f>VLOOKUP(B:B,'[1]RTS REPORT (Q1)'!$B:$D,3,FALSE)</f>
        <v>100,000 EUR</v>
      </c>
      <c r="E947" s="1" t="s">
        <v>85</v>
      </c>
      <c r="F947" s="1" t="str">
        <f>VLOOKUP(B:B,'[1]RTS REPORT (Q1)'!$B:$F,5,FALSE)</f>
        <v>CFD-FOREX Majors</v>
      </c>
      <c r="G947" s="1" t="str">
        <f>VLOOKUP(B:B,'[1]RTS REPORT (Q1)'!$B:$G,6,FALSE)</f>
        <v>EUR</v>
      </c>
    </row>
    <row r="948" spans="1:7" s="1" customFormat="1" x14ac:dyDescent="0.25">
      <c r="A948" s="3">
        <v>43718</v>
      </c>
      <c r="B948" s="1" t="s">
        <v>20</v>
      </c>
      <c r="C948" s="1" t="str">
        <f>VLOOKUP(B:B,'[1]RTS REPORT (Q1)'!$B:$C,2,FALSE)</f>
        <v xml:space="preserve">EURO vs US DOLLAR </v>
      </c>
      <c r="D948" s="1" t="str">
        <f>VLOOKUP(B:B,'[1]RTS REPORT (Q1)'!$B:$D,3,FALSE)</f>
        <v>100,000 EUR</v>
      </c>
      <c r="E948" s="1" t="s">
        <v>85</v>
      </c>
      <c r="F948" s="1" t="str">
        <f>VLOOKUP(B:B,'[1]RTS REPORT (Q1)'!$B:$F,5,FALSE)</f>
        <v>CFD-FOREX Majors</v>
      </c>
      <c r="G948" s="1" t="str">
        <f>VLOOKUP(B:B,'[1]RTS REPORT (Q1)'!$B:$G,6,FALSE)</f>
        <v>EUR</v>
      </c>
    </row>
    <row r="949" spans="1:7" s="1" customFormat="1" x14ac:dyDescent="0.25">
      <c r="A949" s="3">
        <v>43718</v>
      </c>
      <c r="B949" s="1" t="s">
        <v>20</v>
      </c>
      <c r="C949" s="1" t="str">
        <f>VLOOKUP(B:B,'[1]RTS REPORT (Q1)'!$B:$C,2,FALSE)</f>
        <v xml:space="preserve">EURO vs US DOLLAR </v>
      </c>
      <c r="D949" s="1" t="str">
        <f>VLOOKUP(B:B,'[1]RTS REPORT (Q1)'!$B:$D,3,FALSE)</f>
        <v>100,000 EUR</v>
      </c>
      <c r="E949" s="1" t="s">
        <v>85</v>
      </c>
      <c r="F949" s="1" t="str">
        <f>VLOOKUP(B:B,'[1]RTS REPORT (Q1)'!$B:$F,5,FALSE)</f>
        <v>CFD-FOREX Majors</v>
      </c>
      <c r="G949" s="1" t="str">
        <f>VLOOKUP(B:B,'[1]RTS REPORT (Q1)'!$B:$G,6,FALSE)</f>
        <v>EUR</v>
      </c>
    </row>
    <row r="950" spans="1:7" s="1" customFormat="1" x14ac:dyDescent="0.25">
      <c r="A950" s="3">
        <v>43718</v>
      </c>
      <c r="B950" s="1" t="s">
        <v>25</v>
      </c>
      <c r="C950" s="1" t="str">
        <f>VLOOKUP(B:B,'[1]RTS REPORT (Q1)'!$B:$C,2,FALSE)</f>
        <v>Troy Ounce Gold vs USD</v>
      </c>
      <c r="D950" s="1" t="str">
        <f>VLOOKUP(B:B,'[1]RTS REPORT (Q1)'!$B:$D,3,FALSE)</f>
        <v>100 Troy Ounce</v>
      </c>
      <c r="E950" s="1" t="s">
        <v>85</v>
      </c>
      <c r="F950" s="1" t="str">
        <f>VLOOKUP(B:B,'[1]RTS REPORT (Q1)'!$B:$F,5,FALSE)</f>
        <v>CFD-PRECIOUS METALS</v>
      </c>
      <c r="G950" s="1" t="str">
        <f>VLOOKUP(B:B,'[1]RTS REPORT (Q1)'!$B:$G,6,FALSE)</f>
        <v>XAU</v>
      </c>
    </row>
    <row r="951" spans="1:7" s="1" customFormat="1" x14ac:dyDescent="0.25">
      <c r="A951" s="3">
        <v>43718</v>
      </c>
      <c r="B951" s="1" t="s">
        <v>20</v>
      </c>
      <c r="C951" s="1" t="str">
        <f>VLOOKUP(B:B,'[1]RTS REPORT (Q1)'!$B:$C,2,FALSE)</f>
        <v xml:space="preserve">EURO vs US DOLLAR </v>
      </c>
      <c r="D951" s="1" t="str">
        <f>VLOOKUP(B:B,'[1]RTS REPORT (Q1)'!$B:$D,3,FALSE)</f>
        <v>100,000 EUR</v>
      </c>
      <c r="E951" s="1" t="s">
        <v>85</v>
      </c>
      <c r="F951" s="1" t="str">
        <f>VLOOKUP(B:B,'[1]RTS REPORT (Q1)'!$B:$F,5,FALSE)</f>
        <v>CFD-FOREX Majors</v>
      </c>
      <c r="G951" s="1" t="str">
        <f>VLOOKUP(B:B,'[1]RTS REPORT (Q1)'!$B:$G,6,FALSE)</f>
        <v>EUR</v>
      </c>
    </row>
    <row r="952" spans="1:7" s="1" customFormat="1" x14ac:dyDescent="0.25">
      <c r="A952" s="3">
        <v>43718</v>
      </c>
      <c r="B952" s="1" t="s">
        <v>35</v>
      </c>
      <c r="C952" s="1" t="str">
        <f>VLOOKUP(B:B,'[1]RTS REPORT (Q1)'!$B:$C,2,FALSE)</f>
        <v>GREAT BRITAIN POUND vs JAPANESE YEN</v>
      </c>
      <c r="D952" s="1" t="str">
        <f>VLOOKUP(B:B,'[1]RTS REPORT (Q1)'!$B:$D,3,FALSE)</f>
        <v>100,000 GBP</v>
      </c>
      <c r="E952" s="1" t="s">
        <v>85</v>
      </c>
      <c r="F952" s="1" t="str">
        <f>VLOOKUP(B:B,'[1]RTS REPORT (Q1)'!$B:$F,5,FALSE)</f>
        <v>CFD-Forex Major Crosses</v>
      </c>
      <c r="G952" s="1" t="str">
        <f>VLOOKUP(B:B,'[1]RTS REPORT (Q1)'!$B:$G,6,FALSE)</f>
        <v>GBP</v>
      </c>
    </row>
    <row r="953" spans="1:7" s="1" customFormat="1" x14ac:dyDescent="0.25">
      <c r="A953" s="3">
        <v>43718</v>
      </c>
      <c r="B953" s="1" t="s">
        <v>20</v>
      </c>
      <c r="C953" s="1" t="str">
        <f>VLOOKUP(B:B,'[1]RTS REPORT (Q1)'!$B:$C,2,FALSE)</f>
        <v xml:space="preserve">EURO vs US DOLLAR </v>
      </c>
      <c r="D953" s="1" t="str">
        <f>VLOOKUP(B:B,'[1]RTS REPORT (Q1)'!$B:$D,3,FALSE)</f>
        <v>100,000 EUR</v>
      </c>
      <c r="E953" s="1" t="s">
        <v>85</v>
      </c>
      <c r="F953" s="1" t="str">
        <f>VLOOKUP(B:B,'[1]RTS REPORT (Q1)'!$B:$F,5,FALSE)</f>
        <v>CFD-FOREX Majors</v>
      </c>
      <c r="G953" s="1" t="str">
        <f>VLOOKUP(B:B,'[1]RTS REPORT (Q1)'!$B:$G,6,FALSE)</f>
        <v>EUR</v>
      </c>
    </row>
    <row r="954" spans="1:7" s="1" customFormat="1" x14ac:dyDescent="0.25">
      <c r="A954" s="3">
        <v>43718</v>
      </c>
      <c r="B954" s="1" t="s">
        <v>20</v>
      </c>
      <c r="C954" s="1" t="str">
        <f>VLOOKUP(B:B,'[1]RTS REPORT (Q1)'!$B:$C,2,FALSE)</f>
        <v xml:space="preserve">EURO vs US DOLLAR </v>
      </c>
      <c r="D954" s="1" t="str">
        <f>VLOOKUP(B:B,'[1]RTS REPORT (Q1)'!$B:$D,3,FALSE)</f>
        <v>100,000 EUR</v>
      </c>
      <c r="E954" s="1" t="s">
        <v>85</v>
      </c>
      <c r="F954" s="1" t="str">
        <f>VLOOKUP(B:B,'[1]RTS REPORT (Q1)'!$B:$F,5,FALSE)</f>
        <v>CFD-FOREX Majors</v>
      </c>
      <c r="G954" s="1" t="str">
        <f>VLOOKUP(B:B,'[1]RTS REPORT (Q1)'!$B:$G,6,FALSE)</f>
        <v>EUR</v>
      </c>
    </row>
    <row r="955" spans="1:7" s="1" customFormat="1" x14ac:dyDescent="0.25">
      <c r="A955" s="3">
        <v>43718</v>
      </c>
      <c r="B955" s="1" t="s">
        <v>21</v>
      </c>
      <c r="C955" s="1" t="str">
        <f>VLOOKUP(B:B,'[1]RTS REPORT (Q1)'!$B:$C,2,FALSE)</f>
        <v>GREAT BRITAIN POUND vs US DOLLAR</v>
      </c>
      <c r="D955" s="1" t="str">
        <f>VLOOKUP(B:B,'[1]RTS REPORT (Q1)'!$B:$D,3,FALSE)</f>
        <v>100,000 GBP</v>
      </c>
      <c r="E955" s="1" t="s">
        <v>85</v>
      </c>
      <c r="F955" s="1" t="str">
        <f>VLOOKUP(B:B,'[1]RTS REPORT (Q1)'!$B:$F,5,FALSE)</f>
        <v>CFD-FOREX Majors</v>
      </c>
      <c r="G955" s="1" t="str">
        <f>VLOOKUP(B:B,'[1]RTS REPORT (Q1)'!$B:$G,6,FALSE)</f>
        <v>GBP</v>
      </c>
    </row>
    <row r="956" spans="1:7" s="1" customFormat="1" x14ac:dyDescent="0.25">
      <c r="A956" s="3">
        <v>43718</v>
      </c>
      <c r="B956" s="1" t="s">
        <v>21</v>
      </c>
      <c r="C956" s="1" t="str">
        <f>VLOOKUP(B:B,'[1]RTS REPORT (Q1)'!$B:$C,2,FALSE)</f>
        <v>GREAT BRITAIN POUND vs US DOLLAR</v>
      </c>
      <c r="D956" s="1" t="str">
        <f>VLOOKUP(B:B,'[1]RTS REPORT (Q1)'!$B:$D,3,FALSE)</f>
        <v>100,000 GBP</v>
      </c>
      <c r="E956" s="1" t="s">
        <v>85</v>
      </c>
      <c r="F956" s="1" t="str">
        <f>VLOOKUP(B:B,'[1]RTS REPORT (Q1)'!$B:$F,5,FALSE)</f>
        <v>CFD-FOREX Majors</v>
      </c>
      <c r="G956" s="1" t="str">
        <f>VLOOKUP(B:B,'[1]RTS REPORT (Q1)'!$B:$G,6,FALSE)</f>
        <v>GBP</v>
      </c>
    </row>
    <row r="957" spans="1:7" s="1" customFormat="1" x14ac:dyDescent="0.25">
      <c r="A957" s="3">
        <v>43718</v>
      </c>
      <c r="B957" s="1" t="s">
        <v>21</v>
      </c>
      <c r="C957" s="1" t="str">
        <f>VLOOKUP(B:B,'[1]RTS REPORT (Q1)'!$B:$C,2,FALSE)</f>
        <v>GREAT BRITAIN POUND vs US DOLLAR</v>
      </c>
      <c r="D957" s="1" t="str">
        <f>VLOOKUP(B:B,'[1]RTS REPORT (Q1)'!$B:$D,3,FALSE)</f>
        <v>100,000 GBP</v>
      </c>
      <c r="E957" s="1" t="s">
        <v>85</v>
      </c>
      <c r="F957" s="1" t="str">
        <f>VLOOKUP(B:B,'[1]RTS REPORT (Q1)'!$B:$F,5,FALSE)</f>
        <v>CFD-FOREX Majors</v>
      </c>
      <c r="G957" s="1" t="str">
        <f>VLOOKUP(B:B,'[1]RTS REPORT (Q1)'!$B:$G,6,FALSE)</f>
        <v>GBP</v>
      </c>
    </row>
    <row r="958" spans="1:7" s="1" customFormat="1" x14ac:dyDescent="0.25">
      <c r="A958" s="3">
        <v>43718</v>
      </c>
      <c r="B958" s="1" t="s">
        <v>20</v>
      </c>
      <c r="C958" s="1" t="str">
        <f>VLOOKUP(B:B,'[1]RTS REPORT (Q1)'!$B:$C,2,FALSE)</f>
        <v xml:space="preserve">EURO vs US DOLLAR </v>
      </c>
      <c r="D958" s="1" t="str">
        <f>VLOOKUP(B:B,'[1]RTS REPORT (Q1)'!$B:$D,3,FALSE)</f>
        <v>100,000 EUR</v>
      </c>
      <c r="E958" s="1" t="s">
        <v>85</v>
      </c>
      <c r="F958" s="1" t="str">
        <f>VLOOKUP(B:B,'[1]RTS REPORT (Q1)'!$B:$F,5,FALSE)</f>
        <v>CFD-FOREX Majors</v>
      </c>
      <c r="G958" s="1" t="str">
        <f>VLOOKUP(B:B,'[1]RTS REPORT (Q1)'!$B:$G,6,FALSE)</f>
        <v>EUR</v>
      </c>
    </row>
    <row r="959" spans="1:7" s="1" customFormat="1" x14ac:dyDescent="0.25">
      <c r="A959" s="3">
        <v>43718</v>
      </c>
      <c r="B959" s="1" t="s">
        <v>25</v>
      </c>
      <c r="C959" s="1" t="str">
        <f>VLOOKUP(B:B,'[1]RTS REPORT (Q1)'!$B:$C,2,FALSE)</f>
        <v>Troy Ounce Gold vs USD</v>
      </c>
      <c r="D959" s="1" t="str">
        <f>VLOOKUP(B:B,'[1]RTS REPORT (Q1)'!$B:$D,3,FALSE)</f>
        <v>100 Troy Ounce</v>
      </c>
      <c r="E959" s="1" t="s">
        <v>85</v>
      </c>
      <c r="F959" s="1" t="str">
        <f>VLOOKUP(B:B,'[1]RTS REPORT (Q1)'!$B:$F,5,FALSE)</f>
        <v>CFD-PRECIOUS METALS</v>
      </c>
      <c r="G959" s="1" t="str">
        <f>VLOOKUP(B:B,'[1]RTS REPORT (Q1)'!$B:$G,6,FALSE)</f>
        <v>XAU</v>
      </c>
    </row>
    <row r="960" spans="1:7" s="1" customFormat="1" x14ac:dyDescent="0.25">
      <c r="A960" s="3">
        <v>43719</v>
      </c>
      <c r="B960" s="1" t="s">
        <v>20</v>
      </c>
      <c r="C960" s="1" t="str">
        <f>VLOOKUP(B:B,'[1]RTS REPORT (Q1)'!$B:$C,2,FALSE)</f>
        <v xml:space="preserve">EURO vs US DOLLAR </v>
      </c>
      <c r="D960" s="1" t="str">
        <f>VLOOKUP(B:B,'[1]RTS REPORT (Q1)'!$B:$D,3,FALSE)</f>
        <v>100,000 EUR</v>
      </c>
      <c r="E960" s="1" t="s">
        <v>85</v>
      </c>
      <c r="F960" s="1" t="str">
        <f>VLOOKUP(B:B,'[1]RTS REPORT (Q1)'!$B:$F,5,FALSE)</f>
        <v>CFD-FOREX Majors</v>
      </c>
      <c r="G960" s="1" t="str">
        <f>VLOOKUP(B:B,'[1]RTS REPORT (Q1)'!$B:$G,6,FALSE)</f>
        <v>EUR</v>
      </c>
    </row>
    <row r="961" spans="1:7" s="1" customFormat="1" x14ac:dyDescent="0.25">
      <c r="A961" s="3">
        <v>43719</v>
      </c>
      <c r="B961" s="1" t="s">
        <v>35</v>
      </c>
      <c r="C961" s="1" t="str">
        <f>VLOOKUP(B:B,'[1]RTS REPORT (Q1)'!$B:$C,2,FALSE)</f>
        <v>GREAT BRITAIN POUND vs JAPANESE YEN</v>
      </c>
      <c r="D961" s="1" t="str">
        <f>VLOOKUP(B:B,'[1]RTS REPORT (Q1)'!$B:$D,3,FALSE)</f>
        <v>100,000 GBP</v>
      </c>
      <c r="E961" s="1" t="s">
        <v>85</v>
      </c>
      <c r="F961" s="1" t="str">
        <f>VLOOKUP(B:B,'[1]RTS REPORT (Q1)'!$B:$F,5,FALSE)</f>
        <v>CFD-Forex Major Crosses</v>
      </c>
      <c r="G961" s="1" t="str">
        <f>VLOOKUP(B:B,'[1]RTS REPORT (Q1)'!$B:$G,6,FALSE)</f>
        <v>GBP</v>
      </c>
    </row>
    <row r="962" spans="1:7" s="1" customFormat="1" x14ac:dyDescent="0.25">
      <c r="A962" s="3">
        <v>43719</v>
      </c>
      <c r="B962" s="1" t="s">
        <v>20</v>
      </c>
      <c r="C962" s="1" t="str">
        <f>VLOOKUP(B:B,'[1]RTS REPORT (Q1)'!$B:$C,2,FALSE)</f>
        <v xml:space="preserve">EURO vs US DOLLAR </v>
      </c>
      <c r="D962" s="1" t="str">
        <f>VLOOKUP(B:B,'[1]RTS REPORT (Q1)'!$B:$D,3,FALSE)</f>
        <v>100,000 EUR</v>
      </c>
      <c r="E962" s="1" t="s">
        <v>85</v>
      </c>
      <c r="F962" s="1" t="str">
        <f>VLOOKUP(B:B,'[1]RTS REPORT (Q1)'!$B:$F,5,FALSE)</f>
        <v>CFD-FOREX Majors</v>
      </c>
      <c r="G962" s="1" t="str">
        <f>VLOOKUP(B:B,'[1]RTS REPORT (Q1)'!$B:$G,6,FALSE)</f>
        <v>EUR</v>
      </c>
    </row>
    <row r="963" spans="1:7" s="1" customFormat="1" x14ac:dyDescent="0.25">
      <c r="A963" s="3">
        <v>43719</v>
      </c>
      <c r="B963" s="1" t="s">
        <v>20</v>
      </c>
      <c r="C963" s="1" t="str">
        <f>VLOOKUP(B:B,'[1]RTS REPORT (Q1)'!$B:$C,2,FALSE)</f>
        <v xml:space="preserve">EURO vs US DOLLAR </v>
      </c>
      <c r="D963" s="1" t="str">
        <f>VLOOKUP(B:B,'[1]RTS REPORT (Q1)'!$B:$D,3,FALSE)</f>
        <v>100,000 EUR</v>
      </c>
      <c r="E963" s="1" t="s">
        <v>85</v>
      </c>
      <c r="F963" s="1" t="str">
        <f>VLOOKUP(B:B,'[1]RTS REPORT (Q1)'!$B:$F,5,FALSE)</f>
        <v>CFD-FOREX Majors</v>
      </c>
      <c r="G963" s="1" t="str">
        <f>VLOOKUP(B:B,'[1]RTS REPORT (Q1)'!$B:$G,6,FALSE)</f>
        <v>EUR</v>
      </c>
    </row>
    <row r="964" spans="1:7" s="1" customFormat="1" x14ac:dyDescent="0.25">
      <c r="A964" s="3">
        <v>43719</v>
      </c>
      <c r="B964" s="1" t="s">
        <v>21</v>
      </c>
      <c r="C964" s="1" t="str">
        <f>VLOOKUP(B:B,'[1]RTS REPORT (Q1)'!$B:$C,2,FALSE)</f>
        <v>GREAT BRITAIN POUND vs US DOLLAR</v>
      </c>
      <c r="D964" s="1" t="str">
        <f>VLOOKUP(B:B,'[1]RTS REPORT (Q1)'!$B:$D,3,FALSE)</f>
        <v>100,000 GBP</v>
      </c>
      <c r="E964" s="1" t="s">
        <v>85</v>
      </c>
      <c r="F964" s="1" t="str">
        <f>VLOOKUP(B:B,'[1]RTS REPORT (Q1)'!$B:$F,5,FALSE)</f>
        <v>CFD-FOREX Majors</v>
      </c>
      <c r="G964" s="1" t="str">
        <f>VLOOKUP(B:B,'[1]RTS REPORT (Q1)'!$B:$G,6,FALSE)</f>
        <v>GBP</v>
      </c>
    </row>
    <row r="965" spans="1:7" s="1" customFormat="1" x14ac:dyDescent="0.25">
      <c r="A965" s="3">
        <v>43719</v>
      </c>
      <c r="B965" s="1" t="s">
        <v>20</v>
      </c>
      <c r="C965" s="1" t="str">
        <f>VLOOKUP(B:B,'[1]RTS REPORT (Q1)'!$B:$C,2,FALSE)</f>
        <v xml:space="preserve">EURO vs US DOLLAR </v>
      </c>
      <c r="D965" s="1" t="str">
        <f>VLOOKUP(B:B,'[1]RTS REPORT (Q1)'!$B:$D,3,FALSE)</f>
        <v>100,000 EUR</v>
      </c>
      <c r="E965" s="1" t="s">
        <v>85</v>
      </c>
      <c r="F965" s="1" t="str">
        <f>VLOOKUP(B:B,'[1]RTS REPORT (Q1)'!$B:$F,5,FALSE)</f>
        <v>CFD-FOREX Majors</v>
      </c>
      <c r="G965" s="1" t="str">
        <f>VLOOKUP(B:B,'[1]RTS REPORT (Q1)'!$B:$G,6,FALSE)</f>
        <v>EUR</v>
      </c>
    </row>
    <row r="966" spans="1:7" s="1" customFormat="1" x14ac:dyDescent="0.25">
      <c r="A966" s="3">
        <v>43719</v>
      </c>
      <c r="B966" s="1" t="s">
        <v>20</v>
      </c>
      <c r="C966" s="1" t="str">
        <f>VLOOKUP(B:B,'[1]RTS REPORT (Q1)'!$B:$C,2,FALSE)</f>
        <v xml:space="preserve">EURO vs US DOLLAR </v>
      </c>
      <c r="D966" s="1" t="str">
        <f>VLOOKUP(B:B,'[1]RTS REPORT (Q1)'!$B:$D,3,FALSE)</f>
        <v>100,000 EUR</v>
      </c>
      <c r="E966" s="1" t="s">
        <v>85</v>
      </c>
      <c r="F966" s="1" t="str">
        <f>VLOOKUP(B:B,'[1]RTS REPORT (Q1)'!$B:$F,5,FALSE)</f>
        <v>CFD-FOREX Majors</v>
      </c>
      <c r="G966" s="1" t="str">
        <f>VLOOKUP(B:B,'[1]RTS REPORT (Q1)'!$B:$G,6,FALSE)</f>
        <v>EUR</v>
      </c>
    </row>
    <row r="967" spans="1:7" s="1" customFormat="1" x14ac:dyDescent="0.25">
      <c r="A967" s="3">
        <v>43719</v>
      </c>
      <c r="B967" s="1" t="s">
        <v>20</v>
      </c>
      <c r="C967" s="1" t="str">
        <f>VLOOKUP(B:B,'[1]RTS REPORT (Q1)'!$B:$C,2,FALSE)</f>
        <v xml:space="preserve">EURO vs US DOLLAR </v>
      </c>
      <c r="D967" s="1" t="str">
        <f>VLOOKUP(B:B,'[1]RTS REPORT (Q1)'!$B:$D,3,FALSE)</f>
        <v>100,000 EUR</v>
      </c>
      <c r="E967" s="1" t="s">
        <v>85</v>
      </c>
      <c r="F967" s="1" t="str">
        <f>VLOOKUP(B:B,'[1]RTS REPORT (Q1)'!$B:$F,5,FALSE)</f>
        <v>CFD-FOREX Majors</v>
      </c>
      <c r="G967" s="1" t="str">
        <f>VLOOKUP(B:B,'[1]RTS REPORT (Q1)'!$B:$G,6,FALSE)</f>
        <v>EUR</v>
      </c>
    </row>
    <row r="968" spans="1:7" s="1" customFormat="1" x14ac:dyDescent="0.25">
      <c r="A968" s="3">
        <v>43719</v>
      </c>
      <c r="B968" s="1" t="s">
        <v>19</v>
      </c>
      <c r="C968" s="1" t="str">
        <f>VLOOKUP(B:B,'[1]RTS REPORT (Q1)'!$B:$C,2,FALSE)</f>
        <v>COCOA</v>
      </c>
      <c r="D968" s="1" t="str">
        <f>VLOOKUP(B:B,'[1]RTS REPORT (Q1)'!$B:$D,3,FALSE)</f>
        <v xml:space="preserve">10 Metric Tons </v>
      </c>
      <c r="E968" s="1" t="s">
        <v>85</v>
      </c>
      <c r="F968" s="1" t="str">
        <f>VLOOKUP(B:B,'[1]RTS REPORT (Q1)'!$B:$F,5,FALSE)</f>
        <v>CFD-SOFT COMMODITY</v>
      </c>
      <c r="G968" s="1" t="str">
        <f>VLOOKUP(B:B,'[1]RTS REPORT (Q1)'!$B:$G,6,FALSE)</f>
        <v>USD</v>
      </c>
    </row>
    <row r="969" spans="1:7" s="1" customFormat="1" x14ac:dyDescent="0.25">
      <c r="A969" s="3">
        <v>43719</v>
      </c>
      <c r="B969" s="1" t="s">
        <v>20</v>
      </c>
      <c r="C969" s="1" t="str">
        <f>VLOOKUP(B:B,'[1]RTS REPORT (Q1)'!$B:$C,2,FALSE)</f>
        <v xml:space="preserve">EURO vs US DOLLAR </v>
      </c>
      <c r="D969" s="1" t="str">
        <f>VLOOKUP(B:B,'[1]RTS REPORT (Q1)'!$B:$D,3,FALSE)</f>
        <v>100,000 EUR</v>
      </c>
      <c r="E969" s="1" t="s">
        <v>85</v>
      </c>
      <c r="F969" s="1" t="str">
        <f>VLOOKUP(B:B,'[1]RTS REPORT (Q1)'!$B:$F,5,FALSE)</f>
        <v>CFD-FOREX Majors</v>
      </c>
      <c r="G969" s="1" t="str">
        <f>VLOOKUP(B:B,'[1]RTS REPORT (Q1)'!$B:$G,6,FALSE)</f>
        <v>EUR</v>
      </c>
    </row>
    <row r="970" spans="1:7" s="1" customFormat="1" x14ac:dyDescent="0.25">
      <c r="A970" s="3">
        <v>43719</v>
      </c>
      <c r="B970" s="1" t="s">
        <v>32</v>
      </c>
      <c r="C970" s="1" t="str">
        <f>VLOOKUP(B:B,'[1]RTS REPORT (Q1)'!$B:$C,2,FALSE)</f>
        <v xml:space="preserve">EURO vs JANANESE YEN </v>
      </c>
      <c r="D970" s="1" t="str">
        <f>VLOOKUP(B:B,'[1]RTS REPORT (Q1)'!$B:$D,3,FALSE)</f>
        <v>100,000 EUR</v>
      </c>
      <c r="E970" s="1" t="s">
        <v>85</v>
      </c>
      <c r="F970" s="1" t="str">
        <f>VLOOKUP(B:B,'[1]RTS REPORT (Q1)'!$B:$F,5,FALSE)</f>
        <v>CFD-Forex Major Crosses</v>
      </c>
      <c r="G970" s="1" t="str">
        <f>VLOOKUP(B:B,'[1]RTS REPORT (Q1)'!$B:$G,6,FALSE)</f>
        <v>EUR</v>
      </c>
    </row>
    <row r="971" spans="1:7" s="1" customFormat="1" x14ac:dyDescent="0.25">
      <c r="A971" s="3">
        <v>43719</v>
      </c>
      <c r="B971" s="1" t="s">
        <v>26</v>
      </c>
      <c r="C971" s="1" t="str">
        <f>VLOOKUP(B:B,'[1]RTS REPORT (Q1)'!$B:$C,2,FALSE)</f>
        <v xml:space="preserve">US DOLLAR vs TURKISH LIRA </v>
      </c>
      <c r="D971" s="1" t="str">
        <f>VLOOKUP(B:B,'[1]RTS REPORT (Q1)'!$B:$D,3,FALSE)</f>
        <v>100,000 USD</v>
      </c>
      <c r="E971" s="1" t="s">
        <v>85</v>
      </c>
      <c r="F971" s="1" t="str">
        <f>VLOOKUP(B:B,'[1]RTS REPORT (Q1)'!$B:$F,5,FALSE)</f>
        <v>CFD-Forex Exotics/Nordics</v>
      </c>
      <c r="G971" s="1" t="str">
        <f>VLOOKUP(B:B,'[1]RTS REPORT (Q1)'!$B:$G,6,FALSE)</f>
        <v>USD</v>
      </c>
    </row>
    <row r="972" spans="1:7" s="1" customFormat="1" x14ac:dyDescent="0.25">
      <c r="A972" s="3">
        <v>43719</v>
      </c>
      <c r="B972" s="1" t="s">
        <v>51</v>
      </c>
      <c r="C972" s="1" t="str">
        <f>VLOOKUP(B:B,'[1]RTS REPORT (Q1)'!$B:$C,2,FALSE)</f>
        <v>Gram Gold vs TRY</v>
      </c>
      <c r="D972" s="1" t="str">
        <f>VLOOKUP(B:B,'[1]RTS REPORT (Q1)'!$B:$D,3,FALSE)</f>
        <v xml:space="preserve">1000 Gram </v>
      </c>
      <c r="E972" s="1" t="s">
        <v>85</v>
      </c>
      <c r="F972" s="1" t="str">
        <f>VLOOKUP(B:B,'[1]RTS REPORT (Q1)'!$B:$F,5,FALSE)</f>
        <v>CFD-PRECIOUS METALS</v>
      </c>
      <c r="G972" s="1" t="str">
        <f>VLOOKUP(B:B,'[1]RTS REPORT (Q1)'!$B:$G,6,FALSE)</f>
        <v>GAU</v>
      </c>
    </row>
    <row r="973" spans="1:7" s="1" customFormat="1" x14ac:dyDescent="0.25">
      <c r="A973" s="3">
        <v>43719</v>
      </c>
      <c r="B973" s="1" t="s">
        <v>31</v>
      </c>
      <c r="C973" s="1" t="str">
        <f>VLOOKUP(B:B,'[1]RTS REPORT (Q1)'!$B:$C,2,FALSE)</f>
        <v>US DOLLAR vs CANADIAN DOLLAR</v>
      </c>
      <c r="D973" s="1" t="str">
        <f>VLOOKUP(B:B,'[1]RTS REPORT (Q1)'!$B:$D,3,FALSE)</f>
        <v>100,000 USD</v>
      </c>
      <c r="E973" s="1" t="s">
        <v>85</v>
      </c>
      <c r="F973" s="1" t="str">
        <f>VLOOKUP(B:B,'[1]RTS REPORT (Q1)'!$B:$F,5,FALSE)</f>
        <v>CFD-FOREX Majors</v>
      </c>
      <c r="G973" s="1" t="str">
        <f>VLOOKUP(B:B,'[1]RTS REPORT (Q1)'!$B:$G,6,FALSE)</f>
        <v>USD</v>
      </c>
    </row>
    <row r="974" spans="1:7" s="1" customFormat="1" x14ac:dyDescent="0.25">
      <c r="A974" s="3">
        <v>43720</v>
      </c>
      <c r="B974" s="1" t="s">
        <v>25</v>
      </c>
      <c r="C974" s="1" t="str">
        <f>VLOOKUP(B:B,'[1]RTS REPORT (Q1)'!$B:$C,2,FALSE)</f>
        <v>Troy Ounce Gold vs USD</v>
      </c>
      <c r="D974" s="1" t="str">
        <f>VLOOKUP(B:B,'[1]RTS REPORT (Q1)'!$B:$D,3,FALSE)</f>
        <v>100 Troy Ounce</v>
      </c>
      <c r="E974" s="1" t="s">
        <v>85</v>
      </c>
      <c r="F974" s="1" t="str">
        <f>VLOOKUP(B:B,'[1]RTS REPORT (Q1)'!$B:$F,5,FALSE)</f>
        <v>CFD-PRECIOUS METALS</v>
      </c>
      <c r="G974" s="1" t="str">
        <f>VLOOKUP(B:B,'[1]RTS REPORT (Q1)'!$B:$G,6,FALSE)</f>
        <v>XAU</v>
      </c>
    </row>
    <row r="975" spans="1:7" s="1" customFormat="1" x14ac:dyDescent="0.25">
      <c r="A975" s="3">
        <v>43720</v>
      </c>
      <c r="B975" s="1" t="s">
        <v>8</v>
      </c>
      <c r="C975" s="1" t="str">
        <f>VLOOKUP(B:B,'[1]RTS REPORT (Q1)'!$B:$C,2,FALSE)</f>
        <v>DAX INDEX</v>
      </c>
      <c r="D975" s="1" t="str">
        <f>VLOOKUP(B:B,'[1]RTS REPORT (Q1)'!$B:$D,3,FALSE)</f>
        <v>25€*Index points</v>
      </c>
      <c r="E975" s="1" t="s">
        <v>85</v>
      </c>
      <c r="F975" s="1" t="str">
        <f>VLOOKUP(B:B,'[1]RTS REPORT (Q1)'!$B:$F,5,FALSE)</f>
        <v>CFD-INDEX</v>
      </c>
      <c r="G975" s="1" t="str">
        <f>VLOOKUP(B:B,'[1]RTS REPORT (Q1)'!$B:$G,6,FALSE)</f>
        <v>EUR</v>
      </c>
    </row>
    <row r="976" spans="1:7" s="1" customFormat="1" x14ac:dyDescent="0.25">
      <c r="A976" s="3">
        <v>43720</v>
      </c>
      <c r="B976" s="1" t="s">
        <v>8</v>
      </c>
      <c r="C976" s="1" t="str">
        <f>VLOOKUP(B:B,'[1]RTS REPORT (Q1)'!$B:$C,2,FALSE)</f>
        <v>DAX INDEX</v>
      </c>
      <c r="D976" s="1" t="str">
        <f>VLOOKUP(B:B,'[1]RTS REPORT (Q1)'!$B:$D,3,FALSE)</f>
        <v>25€*Index points</v>
      </c>
      <c r="E976" s="1" t="s">
        <v>85</v>
      </c>
      <c r="F976" s="1" t="str">
        <f>VLOOKUP(B:B,'[1]RTS REPORT (Q1)'!$B:$F,5,FALSE)</f>
        <v>CFD-INDEX</v>
      </c>
      <c r="G976" s="1" t="str">
        <f>VLOOKUP(B:B,'[1]RTS REPORT (Q1)'!$B:$G,6,FALSE)</f>
        <v>EUR</v>
      </c>
    </row>
    <row r="977" spans="1:7" s="1" customFormat="1" x14ac:dyDescent="0.25">
      <c r="A977" s="3">
        <v>43720</v>
      </c>
      <c r="B977" s="1" t="s">
        <v>8</v>
      </c>
      <c r="C977" s="1" t="str">
        <f>VLOOKUP(B:B,'[1]RTS REPORT (Q1)'!$B:$C,2,FALSE)</f>
        <v>DAX INDEX</v>
      </c>
      <c r="D977" s="1" t="str">
        <f>VLOOKUP(B:B,'[1]RTS REPORT (Q1)'!$B:$D,3,FALSE)</f>
        <v>25€*Index points</v>
      </c>
      <c r="E977" s="1" t="s">
        <v>85</v>
      </c>
      <c r="F977" s="1" t="str">
        <f>VLOOKUP(B:B,'[1]RTS REPORT (Q1)'!$B:$F,5,FALSE)</f>
        <v>CFD-INDEX</v>
      </c>
      <c r="G977" s="1" t="str">
        <f>VLOOKUP(B:B,'[1]RTS REPORT (Q1)'!$B:$G,6,FALSE)</f>
        <v>EUR</v>
      </c>
    </row>
    <row r="978" spans="1:7" s="1" customFormat="1" x14ac:dyDescent="0.25">
      <c r="A978" s="3">
        <v>43720</v>
      </c>
      <c r="B978" s="1" t="s">
        <v>20</v>
      </c>
      <c r="C978" s="1" t="str">
        <f>VLOOKUP(B:B,'[1]RTS REPORT (Q1)'!$B:$C,2,FALSE)</f>
        <v xml:space="preserve">EURO vs US DOLLAR </v>
      </c>
      <c r="D978" s="1" t="str">
        <f>VLOOKUP(B:B,'[1]RTS REPORT (Q1)'!$B:$D,3,FALSE)</f>
        <v>100,000 EUR</v>
      </c>
      <c r="E978" s="1" t="s">
        <v>85</v>
      </c>
      <c r="F978" s="1" t="str">
        <f>VLOOKUP(B:B,'[1]RTS REPORT (Q1)'!$B:$F,5,FALSE)</f>
        <v>CFD-FOREX Majors</v>
      </c>
      <c r="G978" s="1" t="str">
        <f>VLOOKUP(B:B,'[1]RTS REPORT (Q1)'!$B:$G,6,FALSE)</f>
        <v>EUR</v>
      </c>
    </row>
    <row r="979" spans="1:7" s="1" customFormat="1" x14ac:dyDescent="0.25">
      <c r="A979" s="3">
        <v>43720</v>
      </c>
      <c r="B979" s="1" t="s">
        <v>20</v>
      </c>
      <c r="C979" s="1" t="str">
        <f>VLOOKUP(B:B,'[1]RTS REPORT (Q1)'!$B:$C,2,FALSE)</f>
        <v xml:space="preserve">EURO vs US DOLLAR </v>
      </c>
      <c r="D979" s="1" t="str">
        <f>VLOOKUP(B:B,'[1]RTS REPORT (Q1)'!$B:$D,3,FALSE)</f>
        <v>100,000 EUR</v>
      </c>
      <c r="E979" s="1" t="s">
        <v>85</v>
      </c>
      <c r="F979" s="1" t="str">
        <f>VLOOKUP(B:B,'[1]RTS REPORT (Q1)'!$B:$F,5,FALSE)</f>
        <v>CFD-FOREX Majors</v>
      </c>
      <c r="G979" s="1" t="str">
        <f>VLOOKUP(B:B,'[1]RTS REPORT (Q1)'!$B:$G,6,FALSE)</f>
        <v>EUR</v>
      </c>
    </row>
    <row r="980" spans="1:7" s="1" customFormat="1" x14ac:dyDescent="0.25">
      <c r="A980" s="3">
        <v>43720</v>
      </c>
      <c r="B980" s="1" t="s">
        <v>48</v>
      </c>
      <c r="C980" s="1" t="s">
        <v>64</v>
      </c>
      <c r="D980" s="1" t="s">
        <v>77</v>
      </c>
      <c r="E980" s="1" t="s">
        <v>85</v>
      </c>
      <c r="F980" s="1" t="s">
        <v>89</v>
      </c>
      <c r="G980" s="1" t="s">
        <v>1</v>
      </c>
    </row>
    <row r="981" spans="1:7" s="1" customFormat="1" x14ac:dyDescent="0.25">
      <c r="A981" s="3">
        <v>43720</v>
      </c>
      <c r="B981" s="1" t="s">
        <v>26</v>
      </c>
      <c r="C981" s="1" t="str">
        <f>VLOOKUP(B:B,'[1]RTS REPORT (Q1)'!$B:$C,2,FALSE)</f>
        <v xml:space="preserve">US DOLLAR vs TURKISH LIRA </v>
      </c>
      <c r="D981" s="1" t="str">
        <f>VLOOKUP(B:B,'[1]RTS REPORT (Q1)'!$B:$D,3,FALSE)</f>
        <v>100,000 USD</v>
      </c>
      <c r="E981" s="1" t="s">
        <v>85</v>
      </c>
      <c r="F981" s="1" t="str">
        <f>VLOOKUP(B:B,'[1]RTS REPORT (Q1)'!$B:$F,5,FALSE)</f>
        <v>CFD-Forex Exotics/Nordics</v>
      </c>
      <c r="G981" s="1" t="str">
        <f>VLOOKUP(B:B,'[1]RTS REPORT (Q1)'!$B:$G,6,FALSE)</f>
        <v>USD</v>
      </c>
    </row>
    <row r="982" spans="1:7" s="1" customFormat="1" x14ac:dyDescent="0.25">
      <c r="A982" s="3">
        <v>43720</v>
      </c>
      <c r="B982" s="1" t="s">
        <v>25</v>
      </c>
      <c r="C982" s="1" t="str">
        <f>VLOOKUP(B:B,'[1]RTS REPORT (Q1)'!$B:$C,2,FALSE)</f>
        <v>Troy Ounce Gold vs USD</v>
      </c>
      <c r="D982" s="1" t="str">
        <f>VLOOKUP(B:B,'[1]RTS REPORT (Q1)'!$B:$D,3,FALSE)</f>
        <v>100 Troy Ounce</v>
      </c>
      <c r="E982" s="1" t="s">
        <v>85</v>
      </c>
      <c r="F982" s="1" t="str">
        <f>VLOOKUP(B:B,'[1]RTS REPORT (Q1)'!$B:$F,5,FALSE)</f>
        <v>CFD-PRECIOUS METALS</v>
      </c>
      <c r="G982" s="1" t="str">
        <f>VLOOKUP(B:B,'[1]RTS REPORT (Q1)'!$B:$G,6,FALSE)</f>
        <v>XAU</v>
      </c>
    </row>
    <row r="983" spans="1:7" s="1" customFormat="1" x14ac:dyDescent="0.25">
      <c r="A983" s="3">
        <v>43720</v>
      </c>
      <c r="B983" s="1" t="s">
        <v>3</v>
      </c>
      <c r="C983" s="1" t="str">
        <f>VLOOKUP(B:B,'[1]RTS REPORT (Q1)'!$B:$C,2,FALSE)</f>
        <v>Light Sweet Crude Oil</v>
      </c>
      <c r="D983" s="1" t="str">
        <f>VLOOKUP(B:B,'[1]RTS REPORT (Q1)'!$B:$D,3,FALSE)</f>
        <v>1,000 Barrels</v>
      </c>
      <c r="E983" s="1" t="s">
        <v>85</v>
      </c>
      <c r="F983" s="1" t="str">
        <f>VLOOKUP(B:B,'[1]RTS REPORT (Q1)'!$B:$F,5,FALSE)</f>
        <v xml:space="preserve"> CFD-COMMODITY</v>
      </c>
      <c r="G983" s="1" t="str">
        <f>VLOOKUP(B:B,'[1]RTS REPORT (Q1)'!$B:$G,6,FALSE)</f>
        <v>USD</v>
      </c>
    </row>
    <row r="984" spans="1:7" s="1" customFormat="1" x14ac:dyDescent="0.25">
      <c r="A984" s="3">
        <v>43720</v>
      </c>
      <c r="B984" s="1" t="s">
        <v>21</v>
      </c>
      <c r="C984" s="1" t="str">
        <f>VLOOKUP(B:B,'[1]RTS REPORT (Q1)'!$B:$C,2,FALSE)</f>
        <v>GREAT BRITAIN POUND vs US DOLLAR</v>
      </c>
      <c r="D984" s="1" t="str">
        <f>VLOOKUP(B:B,'[1]RTS REPORT (Q1)'!$B:$D,3,FALSE)</f>
        <v>100,000 GBP</v>
      </c>
      <c r="E984" s="1" t="s">
        <v>85</v>
      </c>
      <c r="F984" s="1" t="str">
        <f>VLOOKUP(B:B,'[1]RTS REPORT (Q1)'!$B:$F,5,FALSE)</f>
        <v>CFD-FOREX Majors</v>
      </c>
      <c r="G984" s="1" t="str">
        <f>VLOOKUP(B:B,'[1]RTS REPORT (Q1)'!$B:$G,6,FALSE)</f>
        <v>GBP</v>
      </c>
    </row>
    <row r="985" spans="1:7" s="1" customFormat="1" x14ac:dyDescent="0.25">
      <c r="A985" s="3">
        <v>43720</v>
      </c>
      <c r="B985" s="1" t="s">
        <v>51</v>
      </c>
      <c r="C985" s="1" t="str">
        <f>VLOOKUP(B:B,'[1]RTS REPORT (Q1)'!$B:$C,2,FALSE)</f>
        <v>Gram Gold vs TRY</v>
      </c>
      <c r="D985" s="1" t="str">
        <f>VLOOKUP(B:B,'[1]RTS REPORT (Q1)'!$B:$D,3,FALSE)</f>
        <v xml:space="preserve">1000 Gram </v>
      </c>
      <c r="E985" s="1" t="s">
        <v>85</v>
      </c>
      <c r="F985" s="1" t="str">
        <f>VLOOKUP(B:B,'[1]RTS REPORT (Q1)'!$B:$F,5,FALSE)</f>
        <v>CFD-PRECIOUS METALS</v>
      </c>
      <c r="G985" s="1" t="str">
        <f>VLOOKUP(B:B,'[1]RTS REPORT (Q1)'!$B:$G,6,FALSE)</f>
        <v>GAU</v>
      </c>
    </row>
    <row r="986" spans="1:7" s="1" customFormat="1" x14ac:dyDescent="0.25">
      <c r="A986" s="3">
        <v>43720</v>
      </c>
      <c r="B986" s="1" t="s">
        <v>26</v>
      </c>
      <c r="C986" s="1" t="str">
        <f>VLOOKUP(B:B,'[1]RTS REPORT (Q1)'!$B:$C,2,FALSE)</f>
        <v xml:space="preserve">US DOLLAR vs TURKISH LIRA </v>
      </c>
      <c r="D986" s="1" t="str">
        <f>VLOOKUP(B:B,'[1]RTS REPORT (Q1)'!$B:$D,3,FALSE)</f>
        <v>100,000 USD</v>
      </c>
      <c r="E986" s="1" t="s">
        <v>85</v>
      </c>
      <c r="F986" s="1" t="str">
        <f>VLOOKUP(B:B,'[1]RTS REPORT (Q1)'!$B:$F,5,FALSE)</f>
        <v>CFD-Forex Exotics/Nordics</v>
      </c>
      <c r="G986" s="1" t="str">
        <f>VLOOKUP(B:B,'[1]RTS REPORT (Q1)'!$B:$G,6,FALSE)</f>
        <v>USD</v>
      </c>
    </row>
    <row r="987" spans="1:7" s="1" customFormat="1" x14ac:dyDescent="0.25">
      <c r="A987" s="3">
        <v>43720</v>
      </c>
      <c r="B987" s="1" t="s">
        <v>26</v>
      </c>
      <c r="C987" s="1" t="str">
        <f>VLOOKUP(B:B,'[1]RTS REPORT (Q1)'!$B:$C,2,FALSE)</f>
        <v xml:space="preserve">US DOLLAR vs TURKISH LIRA </v>
      </c>
      <c r="D987" s="1" t="str">
        <f>VLOOKUP(B:B,'[1]RTS REPORT (Q1)'!$B:$D,3,FALSE)</f>
        <v>100,000 USD</v>
      </c>
      <c r="E987" s="1" t="s">
        <v>85</v>
      </c>
      <c r="F987" s="1" t="str">
        <f>VLOOKUP(B:B,'[1]RTS REPORT (Q1)'!$B:$F,5,FALSE)</f>
        <v>CFD-Forex Exotics/Nordics</v>
      </c>
      <c r="G987" s="1" t="str">
        <f>VLOOKUP(B:B,'[1]RTS REPORT (Q1)'!$B:$G,6,FALSE)</f>
        <v>USD</v>
      </c>
    </row>
    <row r="988" spans="1:7" s="1" customFormat="1" x14ac:dyDescent="0.25">
      <c r="A988" s="3">
        <v>43720</v>
      </c>
      <c r="B988" s="1" t="s">
        <v>26</v>
      </c>
      <c r="C988" s="1" t="str">
        <f>VLOOKUP(B:B,'[1]RTS REPORT (Q1)'!$B:$C,2,FALSE)</f>
        <v xml:space="preserve">US DOLLAR vs TURKISH LIRA </v>
      </c>
      <c r="D988" s="1" t="str">
        <f>VLOOKUP(B:B,'[1]RTS REPORT (Q1)'!$B:$D,3,FALSE)</f>
        <v>100,000 USD</v>
      </c>
      <c r="E988" s="1" t="s">
        <v>85</v>
      </c>
      <c r="F988" s="1" t="str">
        <f>VLOOKUP(B:B,'[1]RTS REPORT (Q1)'!$B:$F,5,FALSE)</f>
        <v>CFD-Forex Exotics/Nordics</v>
      </c>
      <c r="G988" s="1" t="str">
        <f>VLOOKUP(B:B,'[1]RTS REPORT (Q1)'!$B:$G,6,FALSE)</f>
        <v>USD</v>
      </c>
    </row>
    <row r="989" spans="1:7" s="1" customFormat="1" x14ac:dyDescent="0.25">
      <c r="A989" s="3">
        <v>43720</v>
      </c>
      <c r="B989" s="1" t="s">
        <v>26</v>
      </c>
      <c r="C989" s="1" t="str">
        <f>VLOOKUP(B:B,'[1]RTS REPORT (Q1)'!$B:$C,2,FALSE)</f>
        <v xml:space="preserve">US DOLLAR vs TURKISH LIRA </v>
      </c>
      <c r="D989" s="1" t="str">
        <f>VLOOKUP(B:B,'[1]RTS REPORT (Q1)'!$B:$D,3,FALSE)</f>
        <v>100,000 USD</v>
      </c>
      <c r="E989" s="1" t="s">
        <v>85</v>
      </c>
      <c r="F989" s="1" t="str">
        <f>VLOOKUP(B:B,'[1]RTS REPORT (Q1)'!$B:$F,5,FALSE)</f>
        <v>CFD-Forex Exotics/Nordics</v>
      </c>
      <c r="G989" s="1" t="str">
        <f>VLOOKUP(B:B,'[1]RTS REPORT (Q1)'!$B:$G,6,FALSE)</f>
        <v>USD</v>
      </c>
    </row>
    <row r="990" spans="1:7" s="1" customFormat="1" x14ac:dyDescent="0.25">
      <c r="A990" s="3">
        <v>43720</v>
      </c>
      <c r="B990" s="1" t="s">
        <v>26</v>
      </c>
      <c r="C990" s="1" t="str">
        <f>VLOOKUP(B:B,'[1]RTS REPORT (Q1)'!$B:$C,2,FALSE)</f>
        <v xml:space="preserve">US DOLLAR vs TURKISH LIRA </v>
      </c>
      <c r="D990" s="1" t="str">
        <f>VLOOKUP(B:B,'[1]RTS REPORT (Q1)'!$B:$D,3,FALSE)</f>
        <v>100,000 USD</v>
      </c>
      <c r="E990" s="1" t="s">
        <v>85</v>
      </c>
      <c r="F990" s="1" t="str">
        <f>VLOOKUP(B:B,'[1]RTS REPORT (Q1)'!$B:$F,5,FALSE)</f>
        <v>CFD-Forex Exotics/Nordics</v>
      </c>
      <c r="G990" s="1" t="str">
        <f>VLOOKUP(B:B,'[1]RTS REPORT (Q1)'!$B:$G,6,FALSE)</f>
        <v>USD</v>
      </c>
    </row>
    <row r="991" spans="1:7" s="1" customFormat="1" x14ac:dyDescent="0.25">
      <c r="A991" s="3">
        <v>43720</v>
      </c>
      <c r="B991" s="1" t="s">
        <v>26</v>
      </c>
      <c r="C991" s="1" t="str">
        <f>VLOOKUP(B:B,'[1]RTS REPORT (Q1)'!$B:$C,2,FALSE)</f>
        <v xml:space="preserve">US DOLLAR vs TURKISH LIRA </v>
      </c>
      <c r="D991" s="1" t="str">
        <f>VLOOKUP(B:B,'[1]RTS REPORT (Q1)'!$B:$D,3,FALSE)</f>
        <v>100,000 USD</v>
      </c>
      <c r="E991" s="1" t="s">
        <v>85</v>
      </c>
      <c r="F991" s="1" t="str">
        <f>VLOOKUP(B:B,'[1]RTS REPORT (Q1)'!$B:$F,5,FALSE)</f>
        <v>CFD-Forex Exotics/Nordics</v>
      </c>
      <c r="G991" s="1" t="str">
        <f>VLOOKUP(B:B,'[1]RTS REPORT (Q1)'!$B:$G,6,FALSE)</f>
        <v>USD</v>
      </c>
    </row>
    <row r="992" spans="1:7" s="1" customFormat="1" x14ac:dyDescent="0.25">
      <c r="A992" s="3">
        <v>43720</v>
      </c>
      <c r="B992" s="1" t="s">
        <v>20</v>
      </c>
      <c r="C992" s="1" t="str">
        <f>VLOOKUP(B:B,'[1]RTS REPORT (Q1)'!$B:$C,2,FALSE)</f>
        <v xml:space="preserve">EURO vs US DOLLAR </v>
      </c>
      <c r="D992" s="1" t="str">
        <f>VLOOKUP(B:B,'[1]RTS REPORT (Q1)'!$B:$D,3,FALSE)</f>
        <v>100,000 EUR</v>
      </c>
      <c r="E992" s="1" t="s">
        <v>85</v>
      </c>
      <c r="F992" s="1" t="str">
        <f>VLOOKUP(B:B,'[1]RTS REPORT (Q1)'!$B:$F,5,FALSE)</f>
        <v>CFD-FOREX Majors</v>
      </c>
      <c r="G992" s="1" t="str">
        <f>VLOOKUP(B:B,'[1]RTS REPORT (Q1)'!$B:$G,6,FALSE)</f>
        <v>EUR</v>
      </c>
    </row>
    <row r="993" spans="1:7" s="1" customFormat="1" x14ac:dyDescent="0.25">
      <c r="A993" s="3">
        <v>43720</v>
      </c>
      <c r="B993" s="1" t="s">
        <v>20</v>
      </c>
      <c r="C993" s="1" t="str">
        <f>VLOOKUP(B:B,'[1]RTS REPORT (Q1)'!$B:$C,2,FALSE)</f>
        <v xml:space="preserve">EURO vs US DOLLAR </v>
      </c>
      <c r="D993" s="1" t="str">
        <f>VLOOKUP(B:B,'[1]RTS REPORT (Q1)'!$B:$D,3,FALSE)</f>
        <v>100,000 EUR</v>
      </c>
      <c r="E993" s="1" t="s">
        <v>85</v>
      </c>
      <c r="F993" s="1" t="str">
        <f>VLOOKUP(B:B,'[1]RTS REPORT (Q1)'!$B:$F,5,FALSE)</f>
        <v>CFD-FOREX Majors</v>
      </c>
      <c r="G993" s="1" t="str">
        <f>VLOOKUP(B:B,'[1]RTS REPORT (Q1)'!$B:$G,6,FALSE)</f>
        <v>EUR</v>
      </c>
    </row>
    <row r="994" spans="1:7" s="1" customFormat="1" x14ac:dyDescent="0.25">
      <c r="A994" s="3">
        <v>43720</v>
      </c>
      <c r="B994" s="1" t="s">
        <v>37</v>
      </c>
      <c r="C994" s="1" t="str">
        <f>VLOOKUP(B:B,'[1]RTS REPORT (Q1)'!$B:$C,2,FALSE)</f>
        <v xml:space="preserve">EURO vs AUSTRALIAN DOLLAR </v>
      </c>
      <c r="D994" s="1" t="str">
        <f>VLOOKUP(B:B,'[1]RTS REPORT (Q1)'!$B:$D,3,FALSE)</f>
        <v>100,000 EUR</v>
      </c>
      <c r="E994" s="1" t="s">
        <v>85</v>
      </c>
      <c r="F994" s="1" t="str">
        <f>VLOOKUP(B:B,'[1]RTS REPORT (Q1)'!$B:$F,5,FALSE)</f>
        <v>CFD-Forex Major Crosses</v>
      </c>
      <c r="G994" s="1" t="str">
        <f>VLOOKUP(B:B,'[1]RTS REPORT (Q1)'!$B:$G,6,FALSE)</f>
        <v>EUR</v>
      </c>
    </row>
    <row r="995" spans="1:7" s="1" customFormat="1" x14ac:dyDescent="0.25">
      <c r="A995" s="3">
        <v>43720</v>
      </c>
      <c r="B995" s="1" t="s">
        <v>25</v>
      </c>
      <c r="C995" s="1" t="str">
        <f>VLOOKUP(B:B,'[1]RTS REPORT (Q1)'!$B:$C,2,FALSE)</f>
        <v>Troy Ounce Gold vs USD</v>
      </c>
      <c r="D995" s="1" t="str">
        <f>VLOOKUP(B:B,'[1]RTS REPORT (Q1)'!$B:$D,3,FALSE)</f>
        <v>100 Troy Ounce</v>
      </c>
      <c r="E995" s="1" t="s">
        <v>85</v>
      </c>
      <c r="F995" s="1" t="str">
        <f>VLOOKUP(B:B,'[1]RTS REPORT (Q1)'!$B:$F,5,FALSE)</f>
        <v>CFD-PRECIOUS METALS</v>
      </c>
      <c r="G995" s="1" t="str">
        <f>VLOOKUP(B:B,'[1]RTS REPORT (Q1)'!$B:$G,6,FALSE)</f>
        <v>XAU</v>
      </c>
    </row>
    <row r="996" spans="1:7" s="1" customFormat="1" x14ac:dyDescent="0.25">
      <c r="A996" s="3">
        <v>43720</v>
      </c>
      <c r="B996" s="1" t="s">
        <v>26</v>
      </c>
      <c r="C996" s="1" t="str">
        <f>VLOOKUP(B:B,'[1]RTS REPORT (Q1)'!$B:$C,2,FALSE)</f>
        <v xml:space="preserve">US DOLLAR vs TURKISH LIRA </v>
      </c>
      <c r="D996" s="1" t="str">
        <f>VLOOKUP(B:B,'[1]RTS REPORT (Q1)'!$B:$D,3,FALSE)</f>
        <v>100,000 USD</v>
      </c>
      <c r="E996" s="1" t="s">
        <v>85</v>
      </c>
      <c r="F996" s="1" t="str">
        <f>VLOOKUP(B:B,'[1]RTS REPORT (Q1)'!$B:$F,5,FALSE)</f>
        <v>CFD-Forex Exotics/Nordics</v>
      </c>
      <c r="G996" s="1" t="str">
        <f>VLOOKUP(B:B,'[1]RTS REPORT (Q1)'!$B:$G,6,FALSE)</f>
        <v>USD</v>
      </c>
    </row>
    <row r="997" spans="1:7" s="1" customFormat="1" x14ac:dyDescent="0.25">
      <c r="A997" s="3">
        <v>43721</v>
      </c>
      <c r="B997" s="1" t="s">
        <v>20</v>
      </c>
      <c r="C997" s="1" t="str">
        <f>VLOOKUP(B:B,'[1]RTS REPORT (Q1)'!$B:$C,2,FALSE)</f>
        <v xml:space="preserve">EURO vs US DOLLAR </v>
      </c>
      <c r="D997" s="1" t="str">
        <f>VLOOKUP(B:B,'[1]RTS REPORT (Q1)'!$B:$D,3,FALSE)</f>
        <v>100,000 EUR</v>
      </c>
      <c r="E997" s="1" t="s">
        <v>85</v>
      </c>
      <c r="F997" s="1" t="str">
        <f>VLOOKUP(B:B,'[1]RTS REPORT (Q1)'!$B:$F,5,FALSE)</f>
        <v>CFD-FOREX Majors</v>
      </c>
      <c r="G997" s="1" t="str">
        <f>VLOOKUP(B:B,'[1]RTS REPORT (Q1)'!$B:$G,6,FALSE)</f>
        <v>EUR</v>
      </c>
    </row>
    <row r="998" spans="1:7" s="1" customFormat="1" x14ac:dyDescent="0.25">
      <c r="A998" s="3">
        <v>43721</v>
      </c>
      <c r="B998" s="1" t="s">
        <v>20</v>
      </c>
      <c r="C998" s="1" t="str">
        <f>VLOOKUP(B:B,'[1]RTS REPORT (Q1)'!$B:$C,2,FALSE)</f>
        <v xml:space="preserve">EURO vs US DOLLAR </v>
      </c>
      <c r="D998" s="1" t="str">
        <f>VLOOKUP(B:B,'[1]RTS REPORT (Q1)'!$B:$D,3,FALSE)</f>
        <v>100,000 EUR</v>
      </c>
      <c r="E998" s="1" t="s">
        <v>85</v>
      </c>
      <c r="F998" s="1" t="str">
        <f>VLOOKUP(B:B,'[1]RTS REPORT (Q1)'!$B:$F,5,FALSE)</f>
        <v>CFD-FOREX Majors</v>
      </c>
      <c r="G998" s="1" t="str">
        <f>VLOOKUP(B:B,'[1]RTS REPORT (Q1)'!$B:$G,6,FALSE)</f>
        <v>EUR</v>
      </c>
    </row>
    <row r="999" spans="1:7" s="1" customFormat="1" x14ac:dyDescent="0.25">
      <c r="A999" s="3">
        <v>43721</v>
      </c>
      <c r="B999" s="1" t="s">
        <v>20</v>
      </c>
      <c r="C999" s="1" t="str">
        <f>VLOOKUP(B:B,'[1]RTS REPORT (Q1)'!$B:$C,2,FALSE)</f>
        <v xml:space="preserve">EURO vs US DOLLAR </v>
      </c>
      <c r="D999" s="1" t="str">
        <f>VLOOKUP(B:B,'[1]RTS REPORT (Q1)'!$B:$D,3,FALSE)</f>
        <v>100,000 EUR</v>
      </c>
      <c r="E999" s="1" t="s">
        <v>85</v>
      </c>
      <c r="F999" s="1" t="str">
        <f>VLOOKUP(B:B,'[1]RTS REPORT (Q1)'!$B:$F,5,FALSE)</f>
        <v>CFD-FOREX Majors</v>
      </c>
      <c r="G999" s="1" t="str">
        <f>VLOOKUP(B:B,'[1]RTS REPORT (Q1)'!$B:$G,6,FALSE)</f>
        <v>EUR</v>
      </c>
    </row>
    <row r="1000" spans="1:7" s="1" customFormat="1" x14ac:dyDescent="0.25">
      <c r="A1000" s="3">
        <v>43721</v>
      </c>
      <c r="B1000" s="1" t="s">
        <v>39</v>
      </c>
      <c r="C1000" s="1" t="str">
        <f>VLOOKUP(B:B,'[1]RTS REPORT (Q1)'!$B:$C,2,FALSE)</f>
        <v>GREAT BRITAIN POUND vs AUSTRALIAN DOLLAR</v>
      </c>
      <c r="D1000" s="1" t="str">
        <f>VLOOKUP(B:B,'[1]RTS REPORT (Q1)'!$B:$D,3,FALSE)</f>
        <v>100,000 GBP</v>
      </c>
      <c r="E1000" s="1" t="s">
        <v>85</v>
      </c>
      <c r="F1000" s="1" t="str">
        <f>VLOOKUP(B:B,'[1]RTS REPORT (Q1)'!$B:$F,5,FALSE)</f>
        <v>CFD-Forex Major Crosses</v>
      </c>
      <c r="G1000" s="1" t="str">
        <f>VLOOKUP(B:B,'[1]RTS REPORT (Q1)'!$B:$G,6,FALSE)</f>
        <v>GBP</v>
      </c>
    </row>
    <row r="1001" spans="1:7" s="1" customFormat="1" x14ac:dyDescent="0.25">
      <c r="A1001" s="3">
        <v>43721</v>
      </c>
      <c r="B1001" s="1" t="s">
        <v>28</v>
      </c>
      <c r="C1001" s="1" t="str">
        <f>VLOOKUP(B:B,'[1]RTS REPORT (Q1)'!$B:$C,2,FALSE)</f>
        <v xml:space="preserve">US DOLLAR vs SWISS FRANC </v>
      </c>
      <c r="D1001" s="1" t="str">
        <f>VLOOKUP(B:B,'[1]RTS REPORT (Q1)'!$B:$D,3,FALSE)</f>
        <v>100,000 USD</v>
      </c>
      <c r="E1001" s="1" t="s">
        <v>85</v>
      </c>
      <c r="F1001" s="1" t="str">
        <f>VLOOKUP(B:B,'[1]RTS REPORT (Q1)'!$B:$F,5,FALSE)</f>
        <v>CFD-FOREX Majors</v>
      </c>
      <c r="G1001" s="1" t="str">
        <f>VLOOKUP(B:B,'[1]RTS REPORT (Q1)'!$B:$G,6,FALSE)</f>
        <v>USD</v>
      </c>
    </row>
    <row r="1002" spans="1:7" s="1" customFormat="1" x14ac:dyDescent="0.25">
      <c r="A1002" s="3">
        <v>43721</v>
      </c>
      <c r="B1002" s="1" t="s">
        <v>41</v>
      </c>
      <c r="C1002" s="1" t="str">
        <f>VLOOKUP(B:B,'[1]RTS REPORT (Q1)'!$B:$C,2,FALSE)</f>
        <v>AUSTRALIAN DOLLAR vs CANADIAN DOLLAR</v>
      </c>
      <c r="D1002" s="1" t="str">
        <f>VLOOKUP(B:B,'[1]RTS REPORT (Q1)'!$B:$D,3,FALSE)</f>
        <v>100,000 AUD</v>
      </c>
      <c r="E1002" s="1" t="s">
        <v>85</v>
      </c>
      <c r="F1002" s="1" t="str">
        <f>VLOOKUP(B:B,'[1]RTS REPORT (Q1)'!$B:$F,5,FALSE)</f>
        <v>CFD-Forex Major Crosses</v>
      </c>
      <c r="G1002" s="1" t="str">
        <f>VLOOKUP(B:B,'[1]RTS REPORT (Q1)'!$B:$G,6,FALSE)</f>
        <v>AUD</v>
      </c>
    </row>
    <row r="1003" spans="1:7" s="1" customFormat="1" x14ac:dyDescent="0.25">
      <c r="A1003" s="3">
        <v>43721</v>
      </c>
      <c r="B1003" s="1" t="s">
        <v>21</v>
      </c>
      <c r="C1003" s="1" t="str">
        <f>VLOOKUP(B:B,'[1]RTS REPORT (Q1)'!$B:$C,2,FALSE)</f>
        <v>GREAT BRITAIN POUND vs US DOLLAR</v>
      </c>
      <c r="D1003" s="1" t="str">
        <f>VLOOKUP(B:B,'[1]RTS REPORT (Q1)'!$B:$D,3,FALSE)</f>
        <v>100,000 GBP</v>
      </c>
      <c r="E1003" s="1" t="s">
        <v>85</v>
      </c>
      <c r="F1003" s="1" t="str">
        <f>VLOOKUP(B:B,'[1]RTS REPORT (Q1)'!$B:$F,5,FALSE)</f>
        <v>CFD-FOREX Majors</v>
      </c>
      <c r="G1003" s="1" t="str">
        <f>VLOOKUP(B:B,'[1]RTS REPORT (Q1)'!$B:$G,6,FALSE)</f>
        <v>GBP</v>
      </c>
    </row>
    <row r="1004" spans="1:7" s="1" customFormat="1" x14ac:dyDescent="0.25">
      <c r="A1004" s="3">
        <v>43721</v>
      </c>
      <c r="B1004" s="1" t="s">
        <v>8</v>
      </c>
      <c r="C1004" s="1" t="str">
        <f>VLOOKUP(B:B,'[1]RTS REPORT (Q1)'!$B:$C,2,FALSE)</f>
        <v>DAX INDEX</v>
      </c>
      <c r="D1004" s="1" t="str">
        <f>VLOOKUP(B:B,'[1]RTS REPORT (Q1)'!$B:$D,3,FALSE)</f>
        <v>25€*Index points</v>
      </c>
      <c r="E1004" s="1" t="s">
        <v>85</v>
      </c>
      <c r="F1004" s="1" t="str">
        <f>VLOOKUP(B:B,'[1]RTS REPORT (Q1)'!$B:$F,5,FALSE)</f>
        <v>CFD-INDEX</v>
      </c>
      <c r="G1004" s="1" t="str">
        <f>VLOOKUP(B:B,'[1]RTS REPORT (Q1)'!$B:$G,6,FALSE)</f>
        <v>EUR</v>
      </c>
    </row>
    <row r="1005" spans="1:7" s="1" customFormat="1" x14ac:dyDescent="0.25">
      <c r="A1005" s="3">
        <v>43721</v>
      </c>
      <c r="B1005" s="1" t="s">
        <v>8</v>
      </c>
      <c r="C1005" s="1" t="str">
        <f>VLOOKUP(B:B,'[1]RTS REPORT (Q1)'!$B:$C,2,FALSE)</f>
        <v>DAX INDEX</v>
      </c>
      <c r="D1005" s="1" t="str">
        <f>VLOOKUP(B:B,'[1]RTS REPORT (Q1)'!$B:$D,3,FALSE)</f>
        <v>25€*Index points</v>
      </c>
      <c r="E1005" s="1" t="s">
        <v>85</v>
      </c>
      <c r="F1005" s="1" t="str">
        <f>VLOOKUP(B:B,'[1]RTS REPORT (Q1)'!$B:$F,5,FALSE)</f>
        <v>CFD-INDEX</v>
      </c>
      <c r="G1005" s="1" t="str">
        <f>VLOOKUP(B:B,'[1]RTS REPORT (Q1)'!$B:$G,6,FALSE)</f>
        <v>EUR</v>
      </c>
    </row>
    <row r="1006" spans="1:7" s="1" customFormat="1" x14ac:dyDescent="0.25">
      <c r="A1006" s="3">
        <v>43721</v>
      </c>
      <c r="B1006" s="1" t="s">
        <v>8</v>
      </c>
      <c r="C1006" s="1" t="str">
        <f>VLOOKUP(B:B,'[1]RTS REPORT (Q1)'!$B:$C,2,FALSE)</f>
        <v>DAX INDEX</v>
      </c>
      <c r="D1006" s="1" t="str">
        <f>VLOOKUP(B:B,'[1]RTS REPORT (Q1)'!$B:$D,3,FALSE)</f>
        <v>25€*Index points</v>
      </c>
      <c r="E1006" s="1" t="s">
        <v>85</v>
      </c>
      <c r="F1006" s="1" t="str">
        <f>VLOOKUP(B:B,'[1]RTS REPORT (Q1)'!$B:$F,5,FALSE)</f>
        <v>CFD-INDEX</v>
      </c>
      <c r="G1006" s="1" t="str">
        <f>VLOOKUP(B:B,'[1]RTS REPORT (Q1)'!$B:$G,6,FALSE)</f>
        <v>EUR</v>
      </c>
    </row>
    <row r="1007" spans="1:7" s="1" customFormat="1" x14ac:dyDescent="0.25">
      <c r="A1007" s="3">
        <v>43721</v>
      </c>
      <c r="B1007" s="1" t="s">
        <v>8</v>
      </c>
      <c r="C1007" s="1" t="str">
        <f>VLOOKUP(B:B,'[1]RTS REPORT (Q1)'!$B:$C,2,FALSE)</f>
        <v>DAX INDEX</v>
      </c>
      <c r="D1007" s="1" t="str">
        <f>VLOOKUP(B:B,'[1]RTS REPORT (Q1)'!$B:$D,3,FALSE)</f>
        <v>25€*Index points</v>
      </c>
      <c r="E1007" s="1" t="s">
        <v>85</v>
      </c>
      <c r="F1007" s="1" t="str">
        <f>VLOOKUP(B:B,'[1]RTS REPORT (Q1)'!$B:$F,5,FALSE)</f>
        <v>CFD-INDEX</v>
      </c>
      <c r="G1007" s="1" t="str">
        <f>VLOOKUP(B:B,'[1]RTS REPORT (Q1)'!$B:$G,6,FALSE)</f>
        <v>EUR</v>
      </c>
    </row>
    <row r="1008" spans="1:7" s="1" customFormat="1" x14ac:dyDescent="0.25">
      <c r="A1008" s="3">
        <v>43721</v>
      </c>
      <c r="B1008" s="1" t="s">
        <v>20</v>
      </c>
      <c r="C1008" s="1" t="str">
        <f>VLOOKUP(B:B,'[1]RTS REPORT (Q1)'!$B:$C,2,FALSE)</f>
        <v xml:space="preserve">EURO vs US DOLLAR </v>
      </c>
      <c r="D1008" s="1" t="str">
        <f>VLOOKUP(B:B,'[1]RTS REPORT (Q1)'!$B:$D,3,FALSE)</f>
        <v>100,000 EUR</v>
      </c>
      <c r="E1008" s="1" t="s">
        <v>85</v>
      </c>
      <c r="F1008" s="1" t="str">
        <f>VLOOKUP(B:B,'[1]RTS REPORT (Q1)'!$B:$F,5,FALSE)</f>
        <v>CFD-FOREX Majors</v>
      </c>
      <c r="G1008" s="1" t="str">
        <f>VLOOKUP(B:B,'[1]RTS REPORT (Q1)'!$B:$G,6,FALSE)</f>
        <v>EUR</v>
      </c>
    </row>
    <row r="1009" spans="1:7" s="1" customFormat="1" x14ac:dyDescent="0.25">
      <c r="A1009" s="3">
        <v>43721</v>
      </c>
      <c r="B1009" s="1" t="s">
        <v>3</v>
      </c>
      <c r="C1009" s="1" t="str">
        <f>VLOOKUP(B:B,'[1]RTS REPORT (Q1)'!$B:$C,2,FALSE)</f>
        <v>Light Sweet Crude Oil</v>
      </c>
      <c r="D1009" s="1" t="str">
        <f>VLOOKUP(B:B,'[1]RTS REPORT (Q1)'!$B:$D,3,FALSE)</f>
        <v>1,000 Barrels</v>
      </c>
      <c r="E1009" s="1" t="s">
        <v>85</v>
      </c>
      <c r="F1009" s="1" t="str">
        <f>VLOOKUP(B:B,'[1]RTS REPORT (Q1)'!$B:$F,5,FALSE)</f>
        <v xml:space="preserve"> CFD-COMMODITY</v>
      </c>
      <c r="G1009" s="1" t="str">
        <f>VLOOKUP(B:B,'[1]RTS REPORT (Q1)'!$B:$G,6,FALSE)</f>
        <v>USD</v>
      </c>
    </row>
    <row r="1010" spans="1:7" s="1" customFormat="1" x14ac:dyDescent="0.25">
      <c r="A1010" s="3">
        <v>43721</v>
      </c>
      <c r="B1010" s="1" t="s">
        <v>25</v>
      </c>
      <c r="C1010" s="1" t="str">
        <f>VLOOKUP(B:B,'[1]RTS REPORT (Q1)'!$B:$C,2,FALSE)</f>
        <v>Troy Ounce Gold vs USD</v>
      </c>
      <c r="D1010" s="1" t="str">
        <f>VLOOKUP(B:B,'[1]RTS REPORT (Q1)'!$B:$D,3,FALSE)</f>
        <v>100 Troy Ounce</v>
      </c>
      <c r="E1010" s="1" t="s">
        <v>85</v>
      </c>
      <c r="F1010" s="1" t="str">
        <f>VLOOKUP(B:B,'[1]RTS REPORT (Q1)'!$B:$F,5,FALSE)</f>
        <v>CFD-PRECIOUS METALS</v>
      </c>
      <c r="G1010" s="1" t="str">
        <f>VLOOKUP(B:B,'[1]RTS REPORT (Q1)'!$B:$G,6,FALSE)</f>
        <v>XAU</v>
      </c>
    </row>
    <row r="1011" spans="1:7" s="1" customFormat="1" x14ac:dyDescent="0.25">
      <c r="A1011" s="3">
        <v>43721</v>
      </c>
      <c r="B1011" s="1" t="s">
        <v>3</v>
      </c>
      <c r="C1011" s="1" t="str">
        <f>VLOOKUP(B:B,'[1]RTS REPORT (Q1)'!$B:$C,2,FALSE)</f>
        <v>Light Sweet Crude Oil</v>
      </c>
      <c r="D1011" s="1" t="str">
        <f>VLOOKUP(B:B,'[1]RTS REPORT (Q1)'!$B:$D,3,FALSE)</f>
        <v>1,000 Barrels</v>
      </c>
      <c r="E1011" s="1" t="s">
        <v>85</v>
      </c>
      <c r="F1011" s="1" t="str">
        <f>VLOOKUP(B:B,'[1]RTS REPORT (Q1)'!$B:$F,5,FALSE)</f>
        <v xml:space="preserve"> CFD-COMMODITY</v>
      </c>
      <c r="G1011" s="1" t="str">
        <f>VLOOKUP(B:B,'[1]RTS REPORT (Q1)'!$B:$G,6,FALSE)</f>
        <v>USD</v>
      </c>
    </row>
    <row r="1012" spans="1:7" s="1" customFormat="1" x14ac:dyDescent="0.25">
      <c r="A1012" s="3">
        <v>43721</v>
      </c>
      <c r="B1012" s="1" t="s">
        <v>53</v>
      </c>
      <c r="C1012" s="1" t="str">
        <f>VLOOKUP(B:B,'[1]RTS REPORT (Q1)'!$B:$C,2,FALSE)</f>
        <v xml:space="preserve">GREAT BRITAIN POUND vs SWISS FRANC </v>
      </c>
      <c r="D1012" s="1" t="str">
        <f>VLOOKUP(B:B,'[1]RTS REPORT (Q1)'!$B:$D,3,FALSE)</f>
        <v>100,000 GBP</v>
      </c>
      <c r="E1012" s="1" t="s">
        <v>85</v>
      </c>
      <c r="F1012" s="1" t="str">
        <f>VLOOKUP(B:B,'[1]RTS REPORT (Q1)'!$B:$F,5,FALSE)</f>
        <v>CFD-Forex Major Crosses</v>
      </c>
      <c r="G1012" s="1" t="str">
        <f>VLOOKUP(B:B,'[1]RTS REPORT (Q1)'!$B:$G,6,FALSE)</f>
        <v>GBP</v>
      </c>
    </row>
    <row r="1013" spans="1:7" s="1" customFormat="1" x14ac:dyDescent="0.25">
      <c r="A1013" s="3">
        <v>43721</v>
      </c>
      <c r="B1013" s="1" t="s">
        <v>3</v>
      </c>
      <c r="C1013" s="1" t="str">
        <f>VLOOKUP(B:B,'[1]RTS REPORT (Q1)'!$B:$C,2,FALSE)</f>
        <v>Light Sweet Crude Oil</v>
      </c>
      <c r="D1013" s="1" t="str">
        <f>VLOOKUP(B:B,'[1]RTS REPORT (Q1)'!$B:$D,3,FALSE)</f>
        <v>1,000 Barrels</v>
      </c>
      <c r="E1013" s="1" t="s">
        <v>85</v>
      </c>
      <c r="F1013" s="1" t="str">
        <f>VLOOKUP(B:B,'[1]RTS REPORT (Q1)'!$B:$F,5,FALSE)</f>
        <v xml:space="preserve"> CFD-COMMODITY</v>
      </c>
      <c r="G1013" s="1" t="str">
        <f>VLOOKUP(B:B,'[1]RTS REPORT (Q1)'!$B:$G,6,FALSE)</f>
        <v>USD</v>
      </c>
    </row>
    <row r="1014" spans="1:7" s="1" customFormat="1" x14ac:dyDescent="0.25">
      <c r="A1014" s="3">
        <v>43721</v>
      </c>
      <c r="B1014" s="1" t="s">
        <v>31</v>
      </c>
      <c r="C1014" s="1" t="str">
        <f>VLOOKUP(B:B,'[1]RTS REPORT (Q1)'!$B:$C,2,FALSE)</f>
        <v>US DOLLAR vs CANADIAN DOLLAR</v>
      </c>
      <c r="D1014" s="1" t="str">
        <f>VLOOKUP(B:B,'[1]RTS REPORT (Q1)'!$B:$D,3,FALSE)</f>
        <v>100,000 USD</v>
      </c>
      <c r="E1014" s="1" t="s">
        <v>85</v>
      </c>
      <c r="F1014" s="1" t="str">
        <f>VLOOKUP(B:B,'[1]RTS REPORT (Q1)'!$B:$F,5,FALSE)</f>
        <v>CFD-FOREX Majors</v>
      </c>
      <c r="G1014" s="1" t="str">
        <f>VLOOKUP(B:B,'[1]RTS REPORT (Q1)'!$B:$G,6,FALSE)</f>
        <v>USD</v>
      </c>
    </row>
    <row r="1015" spans="1:7" s="1" customFormat="1" x14ac:dyDescent="0.25">
      <c r="A1015" s="3">
        <v>43721</v>
      </c>
      <c r="B1015" s="1" t="s">
        <v>9</v>
      </c>
      <c r="C1015" s="1" t="str">
        <f>VLOOKUP(B:B,'[1]RTS REPORT (Q1)'!$B:$C,2,FALSE)</f>
        <v>NATURAL GAS</v>
      </c>
      <c r="D1015" s="1" t="str">
        <f>VLOOKUP(B:B,'[1]RTS REPORT (Q1)'!$B:$D,3,FALSE)</f>
        <v>10,000 Million British thermal unit</v>
      </c>
      <c r="E1015" s="1" t="s">
        <v>85</v>
      </c>
      <c r="F1015" s="1" t="str">
        <f>VLOOKUP(B:B,'[1]RTS REPORT (Q1)'!$B:$F,5,FALSE)</f>
        <v>CFD-COMMODITY</v>
      </c>
      <c r="G1015" s="1" t="str">
        <f>VLOOKUP(B:B,'[1]RTS REPORT (Q1)'!$B:$G,6,FALSE)</f>
        <v>USD</v>
      </c>
    </row>
    <row r="1016" spans="1:7" s="1" customFormat="1" x14ac:dyDescent="0.25">
      <c r="A1016" s="3">
        <v>43721</v>
      </c>
      <c r="B1016" s="1" t="s">
        <v>31</v>
      </c>
      <c r="C1016" s="1" t="str">
        <f>VLOOKUP(B:B,'[1]RTS REPORT (Q1)'!$B:$C,2,FALSE)</f>
        <v>US DOLLAR vs CANADIAN DOLLAR</v>
      </c>
      <c r="D1016" s="1" t="str">
        <f>VLOOKUP(B:B,'[1]RTS REPORT (Q1)'!$B:$D,3,FALSE)</f>
        <v>100,000 USD</v>
      </c>
      <c r="E1016" s="1" t="s">
        <v>85</v>
      </c>
      <c r="F1016" s="1" t="str">
        <f>VLOOKUP(B:B,'[1]RTS REPORT (Q1)'!$B:$F,5,FALSE)</f>
        <v>CFD-FOREX Majors</v>
      </c>
      <c r="G1016" s="1" t="str">
        <f>VLOOKUP(B:B,'[1]RTS REPORT (Q1)'!$B:$G,6,FALSE)</f>
        <v>USD</v>
      </c>
    </row>
    <row r="1017" spans="1:7" s="1" customFormat="1" x14ac:dyDescent="0.25">
      <c r="A1017" s="3">
        <v>43721</v>
      </c>
      <c r="B1017" s="1" t="s">
        <v>38</v>
      </c>
      <c r="C1017" s="1" t="str">
        <f>VLOOKUP(B:B,'[1]RTS REPORT (Q1)'!$B:$C,2,FALSE)</f>
        <v>CANADIAN DOLLAR vs JAPANESE YEN</v>
      </c>
      <c r="D1017" s="1" t="str">
        <f>VLOOKUP(B:B,'[1]RTS REPORT (Q1)'!$B:$D,3,FALSE)</f>
        <v>100,000 CAD</v>
      </c>
      <c r="E1017" s="1" t="s">
        <v>85</v>
      </c>
      <c r="F1017" s="1" t="str">
        <f>VLOOKUP(B:B,'[1]RTS REPORT (Q1)'!$B:$F,5,FALSE)</f>
        <v>CFD-Forex Major Crosses</v>
      </c>
      <c r="G1017" s="1" t="str">
        <f>VLOOKUP(B:B,'[1]RTS REPORT (Q1)'!$B:$G,6,FALSE)</f>
        <v>CAD</v>
      </c>
    </row>
    <row r="1018" spans="1:7" s="1" customFormat="1" x14ac:dyDescent="0.25">
      <c r="A1018" s="3">
        <v>43724</v>
      </c>
      <c r="B1018" s="1" t="s">
        <v>2</v>
      </c>
      <c r="C1018" s="1" t="str">
        <f>VLOOKUP(B:B,'[1]RTS REPORT (Q1)'!$B:$C,2,FALSE)</f>
        <v>Mini-Nasdaq INDEX</v>
      </c>
      <c r="D1018" s="1" t="str">
        <f>VLOOKUP(B:B,'[1]RTS REPORT (Q1)'!$B:$D,3,FALSE)</f>
        <v>20$*Index points</v>
      </c>
      <c r="E1018" s="1" t="s">
        <v>85</v>
      </c>
      <c r="F1018" s="1" t="str">
        <f>VLOOKUP(B:B,'[1]RTS REPORT (Q1)'!$B:$F,5,FALSE)</f>
        <v>CFD-INDEX</v>
      </c>
      <c r="G1018" s="1" t="str">
        <f>VLOOKUP(B:B,'[1]RTS REPORT (Q1)'!$B:$G,6,FALSE)</f>
        <v>USD</v>
      </c>
    </row>
    <row r="1019" spans="1:7" s="1" customFormat="1" x14ac:dyDescent="0.25">
      <c r="A1019" s="3">
        <v>43724</v>
      </c>
      <c r="B1019" s="1" t="s">
        <v>2</v>
      </c>
      <c r="C1019" s="1" t="str">
        <f>VLOOKUP(B:B,'[1]RTS REPORT (Q1)'!$B:$C,2,FALSE)</f>
        <v>Mini-Nasdaq INDEX</v>
      </c>
      <c r="D1019" s="1" t="str">
        <f>VLOOKUP(B:B,'[1]RTS REPORT (Q1)'!$B:$D,3,FALSE)</f>
        <v>20$*Index points</v>
      </c>
      <c r="E1019" s="1" t="s">
        <v>85</v>
      </c>
      <c r="F1019" s="1" t="str">
        <f>VLOOKUP(B:B,'[1]RTS REPORT (Q1)'!$B:$F,5,FALSE)</f>
        <v>CFD-INDEX</v>
      </c>
      <c r="G1019" s="1" t="str">
        <f>VLOOKUP(B:B,'[1]RTS REPORT (Q1)'!$B:$G,6,FALSE)</f>
        <v>USD</v>
      </c>
    </row>
    <row r="1020" spans="1:7" s="1" customFormat="1" x14ac:dyDescent="0.25">
      <c r="A1020" s="3">
        <v>43724</v>
      </c>
      <c r="B1020" s="1" t="s">
        <v>25</v>
      </c>
      <c r="C1020" s="1" t="str">
        <f>VLOOKUP(B:B,'[1]RTS REPORT (Q1)'!$B:$C,2,FALSE)</f>
        <v>Troy Ounce Gold vs USD</v>
      </c>
      <c r="D1020" s="1" t="str">
        <f>VLOOKUP(B:B,'[1]RTS REPORT (Q1)'!$B:$D,3,FALSE)</f>
        <v>100 Troy Ounce</v>
      </c>
      <c r="E1020" s="1" t="s">
        <v>85</v>
      </c>
      <c r="F1020" s="1" t="str">
        <f>VLOOKUP(B:B,'[1]RTS REPORT (Q1)'!$B:$F,5,FALSE)</f>
        <v>CFD-PRECIOUS METALS</v>
      </c>
      <c r="G1020" s="1" t="str">
        <f>VLOOKUP(B:B,'[1]RTS REPORT (Q1)'!$B:$G,6,FALSE)</f>
        <v>XAU</v>
      </c>
    </row>
    <row r="1021" spans="1:7" s="1" customFormat="1" x14ac:dyDescent="0.25">
      <c r="A1021" s="3">
        <v>43724</v>
      </c>
      <c r="B1021" s="1" t="s">
        <v>25</v>
      </c>
      <c r="C1021" s="1" t="str">
        <f>VLOOKUP(B:B,'[1]RTS REPORT (Q1)'!$B:$C,2,FALSE)</f>
        <v>Troy Ounce Gold vs USD</v>
      </c>
      <c r="D1021" s="1" t="str">
        <f>VLOOKUP(B:B,'[1]RTS REPORT (Q1)'!$B:$D,3,FALSE)</f>
        <v>100 Troy Ounce</v>
      </c>
      <c r="E1021" s="1" t="s">
        <v>85</v>
      </c>
      <c r="F1021" s="1" t="str">
        <f>VLOOKUP(B:B,'[1]RTS REPORT (Q1)'!$B:$F,5,FALSE)</f>
        <v>CFD-PRECIOUS METALS</v>
      </c>
      <c r="G1021" s="1" t="str">
        <f>VLOOKUP(B:B,'[1]RTS REPORT (Q1)'!$B:$G,6,FALSE)</f>
        <v>XAU</v>
      </c>
    </row>
    <row r="1022" spans="1:7" s="1" customFormat="1" x14ac:dyDescent="0.25">
      <c r="A1022" s="3">
        <v>43724</v>
      </c>
      <c r="B1022" s="1" t="s">
        <v>36</v>
      </c>
      <c r="C1022" s="1" t="str">
        <f>VLOOKUP(B:B,'[1]RTS REPORT (Q1)'!$B:$C,2,FALSE)</f>
        <v>GREAT BRITAIN POUND vs NEW ZEALAND DOLLAR</v>
      </c>
      <c r="D1022" s="1" t="str">
        <f>VLOOKUP(B:B,'[1]RTS REPORT (Q1)'!$B:$D,3,FALSE)</f>
        <v>100,000 GBP</v>
      </c>
      <c r="E1022" s="1" t="s">
        <v>85</v>
      </c>
      <c r="F1022" s="1" t="str">
        <f>VLOOKUP(B:B,'[1]RTS REPORT (Q1)'!$B:$F,5,FALSE)</f>
        <v>CFD-Forex Major Crosses</v>
      </c>
      <c r="G1022" s="1" t="str">
        <f>VLOOKUP(B:B,'[1]RTS REPORT (Q1)'!$B:$G,6,FALSE)</f>
        <v>GBP</v>
      </c>
    </row>
    <row r="1023" spans="1:7" s="1" customFormat="1" x14ac:dyDescent="0.25">
      <c r="A1023" s="3">
        <v>43724</v>
      </c>
      <c r="B1023" s="1" t="s">
        <v>20</v>
      </c>
      <c r="C1023" s="1" t="str">
        <f>VLOOKUP(B:B,'[1]RTS REPORT (Q1)'!$B:$C,2,FALSE)</f>
        <v xml:space="preserve">EURO vs US DOLLAR </v>
      </c>
      <c r="D1023" s="1" t="str">
        <f>VLOOKUP(B:B,'[1]RTS REPORT (Q1)'!$B:$D,3,FALSE)</f>
        <v>100,000 EUR</v>
      </c>
      <c r="E1023" s="1" t="s">
        <v>85</v>
      </c>
      <c r="F1023" s="1" t="str">
        <f>VLOOKUP(B:B,'[1]RTS REPORT (Q1)'!$B:$F,5,FALSE)</f>
        <v>CFD-FOREX Majors</v>
      </c>
      <c r="G1023" s="1" t="str">
        <f>VLOOKUP(B:B,'[1]RTS REPORT (Q1)'!$B:$G,6,FALSE)</f>
        <v>EUR</v>
      </c>
    </row>
    <row r="1024" spans="1:7" s="1" customFormat="1" x14ac:dyDescent="0.25">
      <c r="A1024" s="3">
        <v>43724</v>
      </c>
      <c r="B1024" s="1" t="s">
        <v>20</v>
      </c>
      <c r="C1024" s="1" t="str">
        <f>VLOOKUP(B:B,'[1]RTS REPORT (Q1)'!$B:$C,2,FALSE)</f>
        <v xml:space="preserve">EURO vs US DOLLAR </v>
      </c>
      <c r="D1024" s="1" t="str">
        <f>VLOOKUP(B:B,'[1]RTS REPORT (Q1)'!$B:$D,3,FALSE)</f>
        <v>100,000 EUR</v>
      </c>
      <c r="E1024" s="1" t="s">
        <v>85</v>
      </c>
      <c r="F1024" s="1" t="str">
        <f>VLOOKUP(B:B,'[1]RTS REPORT (Q1)'!$B:$F,5,FALSE)</f>
        <v>CFD-FOREX Majors</v>
      </c>
      <c r="G1024" s="1" t="str">
        <f>VLOOKUP(B:B,'[1]RTS REPORT (Q1)'!$B:$G,6,FALSE)</f>
        <v>EUR</v>
      </c>
    </row>
    <row r="1025" spans="1:7" s="1" customFormat="1" x14ac:dyDescent="0.25">
      <c r="A1025" s="3">
        <v>43724</v>
      </c>
      <c r="B1025" s="1" t="s">
        <v>20</v>
      </c>
      <c r="C1025" s="1" t="str">
        <f>VLOOKUP(B:B,'[1]RTS REPORT (Q1)'!$B:$C,2,FALSE)</f>
        <v xml:space="preserve">EURO vs US DOLLAR </v>
      </c>
      <c r="D1025" s="1" t="str">
        <f>VLOOKUP(B:B,'[1]RTS REPORT (Q1)'!$B:$D,3,FALSE)</f>
        <v>100,000 EUR</v>
      </c>
      <c r="E1025" s="1" t="s">
        <v>85</v>
      </c>
      <c r="F1025" s="1" t="str">
        <f>VLOOKUP(B:B,'[1]RTS REPORT (Q1)'!$B:$F,5,FALSE)</f>
        <v>CFD-FOREX Majors</v>
      </c>
      <c r="G1025" s="1" t="str">
        <f>VLOOKUP(B:B,'[1]RTS REPORT (Q1)'!$B:$G,6,FALSE)</f>
        <v>EUR</v>
      </c>
    </row>
    <row r="1026" spans="1:7" s="1" customFormat="1" x14ac:dyDescent="0.25">
      <c r="A1026" s="3">
        <v>43724</v>
      </c>
      <c r="B1026" s="1" t="s">
        <v>32</v>
      </c>
      <c r="C1026" s="1" t="str">
        <f>VLOOKUP(B:B,'[1]RTS REPORT (Q1)'!$B:$C,2,FALSE)</f>
        <v xml:space="preserve">EURO vs JANANESE YEN </v>
      </c>
      <c r="D1026" s="1" t="str">
        <f>VLOOKUP(B:B,'[1]RTS REPORT (Q1)'!$B:$D,3,FALSE)</f>
        <v>100,000 EUR</v>
      </c>
      <c r="E1026" s="1" t="s">
        <v>85</v>
      </c>
      <c r="F1026" s="1" t="str">
        <f>VLOOKUP(B:B,'[1]RTS REPORT (Q1)'!$B:$F,5,FALSE)</f>
        <v>CFD-Forex Major Crosses</v>
      </c>
      <c r="G1026" s="1" t="str">
        <f>VLOOKUP(B:B,'[1]RTS REPORT (Q1)'!$B:$G,6,FALSE)</f>
        <v>EUR</v>
      </c>
    </row>
    <row r="1027" spans="1:7" s="1" customFormat="1" x14ac:dyDescent="0.25">
      <c r="A1027" s="3">
        <v>43724</v>
      </c>
      <c r="B1027" s="1" t="s">
        <v>9</v>
      </c>
      <c r="C1027" s="1" t="str">
        <f>VLOOKUP(B:B,'[1]RTS REPORT (Q1)'!$B:$C,2,FALSE)</f>
        <v>NATURAL GAS</v>
      </c>
      <c r="D1027" s="1" t="str">
        <f>VLOOKUP(B:B,'[1]RTS REPORT (Q1)'!$B:$D,3,FALSE)</f>
        <v>10,000 Million British thermal unit</v>
      </c>
      <c r="E1027" s="1" t="s">
        <v>85</v>
      </c>
      <c r="F1027" s="1" t="str">
        <f>VLOOKUP(B:B,'[1]RTS REPORT (Q1)'!$B:$F,5,FALSE)</f>
        <v>CFD-COMMODITY</v>
      </c>
      <c r="G1027" s="1" t="str">
        <f>VLOOKUP(B:B,'[1]RTS REPORT (Q1)'!$B:$G,6,FALSE)</f>
        <v>USD</v>
      </c>
    </row>
    <row r="1028" spans="1:7" s="1" customFormat="1" x14ac:dyDescent="0.25">
      <c r="A1028" s="3">
        <v>43724</v>
      </c>
      <c r="B1028" s="1" t="s">
        <v>20</v>
      </c>
      <c r="C1028" s="1" t="str">
        <f>VLOOKUP(B:B,'[1]RTS REPORT (Q1)'!$B:$C,2,FALSE)</f>
        <v xml:space="preserve">EURO vs US DOLLAR </v>
      </c>
      <c r="D1028" s="1" t="str">
        <f>VLOOKUP(B:B,'[1]RTS REPORT (Q1)'!$B:$D,3,FALSE)</f>
        <v>100,000 EUR</v>
      </c>
      <c r="E1028" s="1" t="s">
        <v>85</v>
      </c>
      <c r="F1028" s="1" t="str">
        <f>VLOOKUP(B:B,'[1]RTS REPORT (Q1)'!$B:$F,5,FALSE)</f>
        <v>CFD-FOREX Majors</v>
      </c>
      <c r="G1028" s="1" t="str">
        <f>VLOOKUP(B:B,'[1]RTS REPORT (Q1)'!$B:$G,6,FALSE)</f>
        <v>EUR</v>
      </c>
    </row>
    <row r="1029" spans="1:7" s="1" customFormat="1" x14ac:dyDescent="0.25">
      <c r="A1029" s="3">
        <v>43725</v>
      </c>
      <c r="B1029" s="1" t="s">
        <v>21</v>
      </c>
      <c r="C1029" s="1" t="str">
        <f>VLOOKUP(B:B,'[1]RTS REPORT (Q1)'!$B:$C,2,FALSE)</f>
        <v>GREAT BRITAIN POUND vs US DOLLAR</v>
      </c>
      <c r="D1029" s="1" t="str">
        <f>VLOOKUP(B:B,'[1]RTS REPORT (Q1)'!$B:$D,3,FALSE)</f>
        <v>100,000 GBP</v>
      </c>
      <c r="E1029" s="1" t="s">
        <v>85</v>
      </c>
      <c r="F1029" s="1" t="str">
        <f>VLOOKUP(B:B,'[1]RTS REPORT (Q1)'!$B:$F,5,FALSE)</f>
        <v>CFD-FOREX Majors</v>
      </c>
      <c r="G1029" s="1" t="str">
        <f>VLOOKUP(B:B,'[1]RTS REPORT (Q1)'!$B:$G,6,FALSE)</f>
        <v>GBP</v>
      </c>
    </row>
    <row r="1030" spans="1:7" s="1" customFormat="1" x14ac:dyDescent="0.25">
      <c r="A1030" s="3">
        <v>43725</v>
      </c>
      <c r="B1030" s="1" t="s">
        <v>21</v>
      </c>
      <c r="C1030" s="1" t="str">
        <f>VLOOKUP(B:B,'[1]RTS REPORT (Q1)'!$B:$C,2,FALSE)</f>
        <v>GREAT BRITAIN POUND vs US DOLLAR</v>
      </c>
      <c r="D1030" s="1" t="str">
        <f>VLOOKUP(B:B,'[1]RTS REPORT (Q1)'!$B:$D,3,FALSE)</f>
        <v>100,000 GBP</v>
      </c>
      <c r="E1030" s="1" t="s">
        <v>85</v>
      </c>
      <c r="F1030" s="1" t="str">
        <f>VLOOKUP(B:B,'[1]RTS REPORT (Q1)'!$B:$F,5,FALSE)</f>
        <v>CFD-FOREX Majors</v>
      </c>
      <c r="G1030" s="1" t="str">
        <f>VLOOKUP(B:B,'[1]RTS REPORT (Q1)'!$B:$G,6,FALSE)</f>
        <v>GBP</v>
      </c>
    </row>
    <row r="1031" spans="1:7" s="1" customFormat="1" x14ac:dyDescent="0.25">
      <c r="A1031" s="3">
        <v>43725</v>
      </c>
      <c r="B1031" s="1" t="s">
        <v>21</v>
      </c>
      <c r="C1031" s="1" t="str">
        <f>VLOOKUP(B:B,'[1]RTS REPORT (Q1)'!$B:$C,2,FALSE)</f>
        <v>GREAT BRITAIN POUND vs US DOLLAR</v>
      </c>
      <c r="D1031" s="1" t="str">
        <f>VLOOKUP(B:B,'[1]RTS REPORT (Q1)'!$B:$D,3,FALSE)</f>
        <v>100,000 GBP</v>
      </c>
      <c r="E1031" s="1" t="s">
        <v>85</v>
      </c>
      <c r="F1031" s="1" t="str">
        <f>VLOOKUP(B:B,'[1]RTS REPORT (Q1)'!$B:$F,5,FALSE)</f>
        <v>CFD-FOREX Majors</v>
      </c>
      <c r="G1031" s="1" t="str">
        <f>VLOOKUP(B:B,'[1]RTS REPORT (Q1)'!$B:$G,6,FALSE)</f>
        <v>GBP</v>
      </c>
    </row>
    <row r="1032" spans="1:7" s="1" customFormat="1" x14ac:dyDescent="0.25">
      <c r="A1032" s="3">
        <v>43725</v>
      </c>
      <c r="B1032" s="1" t="s">
        <v>21</v>
      </c>
      <c r="C1032" s="1" t="str">
        <f>VLOOKUP(B:B,'[1]RTS REPORT (Q1)'!$B:$C,2,FALSE)</f>
        <v>GREAT BRITAIN POUND vs US DOLLAR</v>
      </c>
      <c r="D1032" s="1" t="str">
        <f>VLOOKUP(B:B,'[1]RTS REPORT (Q1)'!$B:$D,3,FALSE)</f>
        <v>100,000 GBP</v>
      </c>
      <c r="E1032" s="1" t="s">
        <v>85</v>
      </c>
      <c r="F1032" s="1" t="str">
        <f>VLOOKUP(B:B,'[1]RTS REPORT (Q1)'!$B:$F,5,FALSE)</f>
        <v>CFD-FOREX Majors</v>
      </c>
      <c r="G1032" s="1" t="str">
        <f>VLOOKUP(B:B,'[1]RTS REPORT (Q1)'!$B:$G,6,FALSE)</f>
        <v>GBP</v>
      </c>
    </row>
    <row r="1033" spans="1:7" s="1" customFormat="1" x14ac:dyDescent="0.25">
      <c r="A1033" s="3">
        <v>43725</v>
      </c>
      <c r="B1033" s="1" t="s">
        <v>8</v>
      </c>
      <c r="C1033" s="1" t="str">
        <f>VLOOKUP(B:B,'[1]RTS REPORT (Q1)'!$B:$C,2,FALSE)</f>
        <v>DAX INDEX</v>
      </c>
      <c r="D1033" s="1" t="str">
        <f>VLOOKUP(B:B,'[1]RTS REPORT (Q1)'!$B:$D,3,FALSE)</f>
        <v>25€*Index points</v>
      </c>
      <c r="E1033" s="1" t="s">
        <v>85</v>
      </c>
      <c r="F1033" s="1" t="str">
        <f>VLOOKUP(B:B,'[1]RTS REPORT (Q1)'!$B:$F,5,FALSE)</f>
        <v>CFD-INDEX</v>
      </c>
      <c r="G1033" s="1" t="str">
        <f>VLOOKUP(B:B,'[1]RTS REPORT (Q1)'!$B:$G,6,FALSE)</f>
        <v>EUR</v>
      </c>
    </row>
    <row r="1034" spans="1:7" s="1" customFormat="1" x14ac:dyDescent="0.25">
      <c r="A1034" s="3">
        <v>43725</v>
      </c>
      <c r="B1034" s="1" t="s">
        <v>20</v>
      </c>
      <c r="C1034" s="1" t="str">
        <f>VLOOKUP(B:B,'[1]RTS REPORT (Q1)'!$B:$C,2,FALSE)</f>
        <v xml:space="preserve">EURO vs US DOLLAR </v>
      </c>
      <c r="D1034" s="1" t="str">
        <f>VLOOKUP(B:B,'[1]RTS REPORT (Q1)'!$B:$D,3,FALSE)</f>
        <v>100,000 EUR</v>
      </c>
      <c r="E1034" s="1" t="s">
        <v>85</v>
      </c>
      <c r="F1034" s="1" t="str">
        <f>VLOOKUP(B:B,'[1]RTS REPORT (Q1)'!$B:$F,5,FALSE)</f>
        <v>CFD-FOREX Majors</v>
      </c>
      <c r="G1034" s="1" t="str">
        <f>VLOOKUP(B:B,'[1]RTS REPORT (Q1)'!$B:$G,6,FALSE)</f>
        <v>EUR</v>
      </c>
    </row>
    <row r="1035" spans="1:7" s="1" customFormat="1" x14ac:dyDescent="0.25">
      <c r="A1035" s="3">
        <v>43725</v>
      </c>
      <c r="B1035" s="1" t="s">
        <v>25</v>
      </c>
      <c r="C1035" s="1" t="str">
        <f>VLOOKUP(B:B,'[1]RTS REPORT (Q1)'!$B:$C,2,FALSE)</f>
        <v>Troy Ounce Gold vs USD</v>
      </c>
      <c r="D1035" s="1" t="str">
        <f>VLOOKUP(B:B,'[1]RTS REPORT (Q1)'!$B:$D,3,FALSE)</f>
        <v>100 Troy Ounce</v>
      </c>
      <c r="E1035" s="1" t="s">
        <v>85</v>
      </c>
      <c r="F1035" s="1" t="str">
        <f>VLOOKUP(B:B,'[1]RTS REPORT (Q1)'!$B:$F,5,FALSE)</f>
        <v>CFD-PRECIOUS METALS</v>
      </c>
      <c r="G1035" s="1" t="str">
        <f>VLOOKUP(B:B,'[1]RTS REPORT (Q1)'!$B:$G,6,FALSE)</f>
        <v>XAU</v>
      </c>
    </row>
    <row r="1036" spans="1:7" s="1" customFormat="1" x14ac:dyDescent="0.25">
      <c r="A1036" s="3">
        <v>43725</v>
      </c>
      <c r="B1036" s="1" t="s">
        <v>21</v>
      </c>
      <c r="C1036" s="1" t="str">
        <f>VLOOKUP(B:B,'[1]RTS REPORT (Q1)'!$B:$C,2,FALSE)</f>
        <v>GREAT BRITAIN POUND vs US DOLLAR</v>
      </c>
      <c r="D1036" s="1" t="str">
        <f>VLOOKUP(B:B,'[1]RTS REPORT (Q1)'!$B:$D,3,FALSE)</f>
        <v>100,000 GBP</v>
      </c>
      <c r="E1036" s="1" t="s">
        <v>85</v>
      </c>
      <c r="F1036" s="1" t="str">
        <f>VLOOKUP(B:B,'[1]RTS REPORT (Q1)'!$B:$F,5,FALSE)</f>
        <v>CFD-FOREX Majors</v>
      </c>
      <c r="G1036" s="1" t="str">
        <f>VLOOKUP(B:B,'[1]RTS REPORT (Q1)'!$B:$G,6,FALSE)</f>
        <v>GBP</v>
      </c>
    </row>
    <row r="1037" spans="1:7" s="1" customFormat="1" x14ac:dyDescent="0.25">
      <c r="A1037" s="3">
        <v>43725</v>
      </c>
      <c r="B1037" s="1" t="s">
        <v>25</v>
      </c>
      <c r="C1037" s="1" t="str">
        <f>VLOOKUP(B:B,'[1]RTS REPORT (Q1)'!$B:$C,2,FALSE)</f>
        <v>Troy Ounce Gold vs USD</v>
      </c>
      <c r="D1037" s="1" t="str">
        <f>VLOOKUP(B:B,'[1]RTS REPORT (Q1)'!$B:$D,3,FALSE)</f>
        <v>100 Troy Ounce</v>
      </c>
      <c r="E1037" s="1" t="s">
        <v>85</v>
      </c>
      <c r="F1037" s="1" t="str">
        <f>VLOOKUP(B:B,'[1]RTS REPORT (Q1)'!$B:$F,5,FALSE)</f>
        <v>CFD-PRECIOUS METALS</v>
      </c>
      <c r="G1037" s="1" t="str">
        <f>VLOOKUP(B:B,'[1]RTS REPORT (Q1)'!$B:$G,6,FALSE)</f>
        <v>XAU</v>
      </c>
    </row>
    <row r="1038" spans="1:7" s="1" customFormat="1" x14ac:dyDescent="0.25">
      <c r="A1038" s="3">
        <v>43725</v>
      </c>
      <c r="B1038" s="1" t="s">
        <v>8</v>
      </c>
      <c r="C1038" s="1" t="str">
        <f>VLOOKUP(B:B,'[1]RTS REPORT (Q1)'!$B:$C,2,FALSE)</f>
        <v>DAX INDEX</v>
      </c>
      <c r="D1038" s="1" t="str">
        <f>VLOOKUP(B:B,'[1]RTS REPORT (Q1)'!$B:$D,3,FALSE)</f>
        <v>25€*Index points</v>
      </c>
      <c r="E1038" s="1" t="s">
        <v>85</v>
      </c>
      <c r="F1038" s="1" t="str">
        <f>VLOOKUP(B:B,'[1]RTS REPORT (Q1)'!$B:$F,5,FALSE)</f>
        <v>CFD-INDEX</v>
      </c>
      <c r="G1038" s="1" t="str">
        <f>VLOOKUP(B:B,'[1]RTS REPORT (Q1)'!$B:$G,6,FALSE)</f>
        <v>EUR</v>
      </c>
    </row>
    <row r="1039" spans="1:7" s="1" customFormat="1" x14ac:dyDescent="0.25">
      <c r="A1039" s="3">
        <v>43725</v>
      </c>
      <c r="B1039" s="1" t="s">
        <v>21</v>
      </c>
      <c r="C1039" s="1" t="str">
        <f>VLOOKUP(B:B,'[1]RTS REPORT (Q1)'!$B:$C,2,FALSE)</f>
        <v>GREAT BRITAIN POUND vs US DOLLAR</v>
      </c>
      <c r="D1039" s="1" t="str">
        <f>VLOOKUP(B:B,'[1]RTS REPORT (Q1)'!$B:$D,3,FALSE)</f>
        <v>100,000 GBP</v>
      </c>
      <c r="E1039" s="1" t="s">
        <v>85</v>
      </c>
      <c r="F1039" s="1" t="str">
        <f>VLOOKUP(B:B,'[1]RTS REPORT (Q1)'!$B:$F,5,FALSE)</f>
        <v>CFD-FOREX Majors</v>
      </c>
      <c r="G1039" s="1" t="str">
        <f>VLOOKUP(B:B,'[1]RTS REPORT (Q1)'!$B:$G,6,FALSE)</f>
        <v>GBP</v>
      </c>
    </row>
    <row r="1040" spans="1:7" s="1" customFormat="1" x14ac:dyDescent="0.25">
      <c r="A1040" s="3">
        <v>43725</v>
      </c>
      <c r="B1040" s="1" t="s">
        <v>25</v>
      </c>
      <c r="C1040" s="1" t="str">
        <f>VLOOKUP(B:B,'[1]RTS REPORT (Q1)'!$B:$C,2,FALSE)</f>
        <v>Troy Ounce Gold vs USD</v>
      </c>
      <c r="D1040" s="1" t="str">
        <f>VLOOKUP(B:B,'[1]RTS REPORT (Q1)'!$B:$D,3,FALSE)</f>
        <v>100 Troy Ounce</v>
      </c>
      <c r="E1040" s="1" t="s">
        <v>85</v>
      </c>
      <c r="F1040" s="1" t="str">
        <f>VLOOKUP(B:B,'[1]RTS REPORT (Q1)'!$B:$F,5,FALSE)</f>
        <v>CFD-PRECIOUS METALS</v>
      </c>
      <c r="G1040" s="1" t="str">
        <f>VLOOKUP(B:B,'[1]RTS REPORT (Q1)'!$B:$G,6,FALSE)</f>
        <v>XAU</v>
      </c>
    </row>
    <row r="1041" spans="1:7" s="1" customFormat="1" x14ac:dyDescent="0.25">
      <c r="A1041" s="3">
        <v>43725</v>
      </c>
      <c r="B1041" s="1" t="s">
        <v>21</v>
      </c>
      <c r="C1041" s="1" t="str">
        <f>VLOOKUP(B:B,'[1]RTS REPORT (Q1)'!$B:$C,2,FALSE)</f>
        <v>GREAT BRITAIN POUND vs US DOLLAR</v>
      </c>
      <c r="D1041" s="1" t="str">
        <f>VLOOKUP(B:B,'[1]RTS REPORT (Q1)'!$B:$D,3,FALSE)</f>
        <v>100,000 GBP</v>
      </c>
      <c r="E1041" s="1" t="s">
        <v>85</v>
      </c>
      <c r="F1041" s="1" t="str">
        <f>VLOOKUP(B:B,'[1]RTS REPORT (Q1)'!$B:$F,5,FALSE)</f>
        <v>CFD-FOREX Majors</v>
      </c>
      <c r="G1041" s="1" t="str">
        <f>VLOOKUP(B:B,'[1]RTS REPORT (Q1)'!$B:$G,6,FALSE)</f>
        <v>GBP</v>
      </c>
    </row>
    <row r="1042" spans="1:7" s="1" customFormat="1" x14ac:dyDescent="0.25">
      <c r="A1042" s="3">
        <v>43725</v>
      </c>
      <c r="B1042" s="1" t="s">
        <v>20</v>
      </c>
      <c r="C1042" s="1" t="str">
        <f>VLOOKUP(B:B,'[1]RTS REPORT (Q1)'!$B:$C,2,FALSE)</f>
        <v xml:space="preserve">EURO vs US DOLLAR </v>
      </c>
      <c r="D1042" s="1" t="str">
        <f>VLOOKUP(B:B,'[1]RTS REPORT (Q1)'!$B:$D,3,FALSE)</f>
        <v>100,000 EUR</v>
      </c>
      <c r="E1042" s="1" t="s">
        <v>85</v>
      </c>
      <c r="F1042" s="1" t="str">
        <f>VLOOKUP(B:B,'[1]RTS REPORT (Q1)'!$B:$F,5,FALSE)</f>
        <v>CFD-FOREX Majors</v>
      </c>
      <c r="G1042" s="1" t="str">
        <f>VLOOKUP(B:B,'[1]RTS REPORT (Q1)'!$B:$G,6,FALSE)</f>
        <v>EUR</v>
      </c>
    </row>
    <row r="1043" spans="1:7" s="1" customFormat="1" x14ac:dyDescent="0.25">
      <c r="A1043" s="3">
        <v>43725</v>
      </c>
      <c r="B1043" s="1" t="s">
        <v>20</v>
      </c>
      <c r="C1043" s="1" t="str">
        <f>VLOOKUP(B:B,'[1]RTS REPORT (Q1)'!$B:$C,2,FALSE)</f>
        <v xml:space="preserve">EURO vs US DOLLAR </v>
      </c>
      <c r="D1043" s="1" t="str">
        <f>VLOOKUP(B:B,'[1]RTS REPORT (Q1)'!$B:$D,3,FALSE)</f>
        <v>100,000 EUR</v>
      </c>
      <c r="E1043" s="1" t="s">
        <v>85</v>
      </c>
      <c r="F1043" s="1" t="str">
        <f>VLOOKUP(B:B,'[1]RTS REPORT (Q1)'!$B:$F,5,FALSE)</f>
        <v>CFD-FOREX Majors</v>
      </c>
      <c r="G1043" s="1" t="str">
        <f>VLOOKUP(B:B,'[1]RTS REPORT (Q1)'!$B:$G,6,FALSE)</f>
        <v>EUR</v>
      </c>
    </row>
    <row r="1044" spans="1:7" s="1" customFormat="1" x14ac:dyDescent="0.25">
      <c r="A1044" s="3">
        <v>43725</v>
      </c>
      <c r="B1044" s="1" t="s">
        <v>32</v>
      </c>
      <c r="C1044" s="1" t="str">
        <f>VLOOKUP(B:B,'[1]RTS REPORT (Q1)'!$B:$C,2,FALSE)</f>
        <v xml:space="preserve">EURO vs JANANESE YEN </v>
      </c>
      <c r="D1044" s="1" t="str">
        <f>VLOOKUP(B:B,'[1]RTS REPORT (Q1)'!$B:$D,3,FALSE)</f>
        <v>100,000 EUR</v>
      </c>
      <c r="E1044" s="1" t="s">
        <v>85</v>
      </c>
      <c r="F1044" s="1" t="str">
        <f>VLOOKUP(B:B,'[1]RTS REPORT (Q1)'!$B:$F,5,FALSE)</f>
        <v>CFD-Forex Major Crosses</v>
      </c>
      <c r="G1044" s="1" t="str">
        <f>VLOOKUP(B:B,'[1]RTS REPORT (Q1)'!$B:$G,6,FALSE)</f>
        <v>EUR</v>
      </c>
    </row>
    <row r="1045" spans="1:7" s="1" customFormat="1" x14ac:dyDescent="0.25">
      <c r="A1045" s="3">
        <v>43725</v>
      </c>
      <c r="B1045" s="1" t="s">
        <v>20</v>
      </c>
      <c r="C1045" s="1" t="str">
        <f>VLOOKUP(B:B,'[1]RTS REPORT (Q1)'!$B:$C,2,FALSE)</f>
        <v xml:space="preserve">EURO vs US DOLLAR </v>
      </c>
      <c r="D1045" s="1" t="str">
        <f>VLOOKUP(B:B,'[1]RTS REPORT (Q1)'!$B:$D,3,FALSE)</f>
        <v>100,000 EUR</v>
      </c>
      <c r="E1045" s="1" t="s">
        <v>85</v>
      </c>
      <c r="F1045" s="1" t="str">
        <f>VLOOKUP(B:B,'[1]RTS REPORT (Q1)'!$B:$F,5,FALSE)</f>
        <v>CFD-FOREX Majors</v>
      </c>
      <c r="G1045" s="1" t="str">
        <f>VLOOKUP(B:B,'[1]RTS REPORT (Q1)'!$B:$G,6,FALSE)</f>
        <v>EUR</v>
      </c>
    </row>
    <row r="1046" spans="1:7" s="1" customFormat="1" x14ac:dyDescent="0.25">
      <c r="A1046" s="3">
        <v>43725</v>
      </c>
      <c r="B1046" s="1" t="s">
        <v>22</v>
      </c>
      <c r="C1046" s="1" t="str">
        <f>VLOOKUP(B:B,'[1]RTS REPORT (Q1)'!$B:$C,2,FALSE)</f>
        <v xml:space="preserve">US DOLLAR vs JAPANESE YEN </v>
      </c>
      <c r="D1046" s="1" t="str">
        <f>VLOOKUP(B:B,'[1]RTS REPORT (Q1)'!$B:$D,3,FALSE)</f>
        <v>100,000 USD</v>
      </c>
      <c r="E1046" s="1" t="s">
        <v>85</v>
      </c>
      <c r="F1046" s="1" t="str">
        <f>VLOOKUP(B:B,'[1]RTS REPORT (Q1)'!$B:$F,5,FALSE)</f>
        <v>CFD-FOREX Majors</v>
      </c>
      <c r="G1046" s="1" t="str">
        <f>VLOOKUP(B:B,'[1]RTS REPORT (Q1)'!$B:$G,6,FALSE)</f>
        <v>USD</v>
      </c>
    </row>
    <row r="1047" spans="1:7" s="1" customFormat="1" x14ac:dyDescent="0.25">
      <c r="A1047" s="3">
        <v>43725</v>
      </c>
      <c r="B1047" s="1" t="s">
        <v>20</v>
      </c>
      <c r="C1047" s="1" t="str">
        <f>VLOOKUP(B:B,'[1]RTS REPORT (Q1)'!$B:$C,2,FALSE)</f>
        <v xml:space="preserve">EURO vs US DOLLAR </v>
      </c>
      <c r="D1047" s="1" t="str">
        <f>VLOOKUP(B:B,'[1]RTS REPORT (Q1)'!$B:$D,3,FALSE)</f>
        <v>100,000 EUR</v>
      </c>
      <c r="E1047" s="1" t="s">
        <v>85</v>
      </c>
      <c r="F1047" s="1" t="str">
        <f>VLOOKUP(B:B,'[1]RTS REPORT (Q1)'!$B:$F,5,FALSE)</f>
        <v>CFD-FOREX Majors</v>
      </c>
      <c r="G1047" s="1" t="str">
        <f>VLOOKUP(B:B,'[1]RTS REPORT (Q1)'!$B:$G,6,FALSE)</f>
        <v>EUR</v>
      </c>
    </row>
    <row r="1048" spans="1:7" s="1" customFormat="1" x14ac:dyDescent="0.25">
      <c r="A1048" s="3">
        <v>43725</v>
      </c>
      <c r="B1048" s="1" t="s">
        <v>28</v>
      </c>
      <c r="C1048" s="1" t="str">
        <f>VLOOKUP(B:B,'[1]RTS REPORT (Q1)'!$B:$C,2,FALSE)</f>
        <v xml:space="preserve">US DOLLAR vs SWISS FRANC </v>
      </c>
      <c r="D1048" s="1" t="str">
        <f>VLOOKUP(B:B,'[1]RTS REPORT (Q1)'!$B:$D,3,FALSE)</f>
        <v>100,000 USD</v>
      </c>
      <c r="E1048" s="1" t="s">
        <v>85</v>
      </c>
      <c r="F1048" s="1" t="str">
        <f>VLOOKUP(B:B,'[1]RTS REPORT (Q1)'!$B:$F,5,FALSE)</f>
        <v>CFD-FOREX Majors</v>
      </c>
      <c r="G1048" s="1" t="str">
        <f>VLOOKUP(B:B,'[1]RTS REPORT (Q1)'!$B:$G,6,FALSE)</f>
        <v>USD</v>
      </c>
    </row>
    <row r="1049" spans="1:7" s="1" customFormat="1" x14ac:dyDescent="0.25">
      <c r="A1049" s="3">
        <v>43725</v>
      </c>
      <c r="B1049" s="1" t="s">
        <v>25</v>
      </c>
      <c r="C1049" s="1" t="str">
        <f>VLOOKUP(B:B,'[1]RTS REPORT (Q1)'!$B:$C,2,FALSE)</f>
        <v>Troy Ounce Gold vs USD</v>
      </c>
      <c r="D1049" s="1" t="str">
        <f>VLOOKUP(B:B,'[1]RTS REPORT (Q1)'!$B:$D,3,FALSE)</f>
        <v>100 Troy Ounce</v>
      </c>
      <c r="E1049" s="1" t="s">
        <v>85</v>
      </c>
      <c r="F1049" s="1" t="str">
        <f>VLOOKUP(B:B,'[1]RTS REPORT (Q1)'!$B:$F,5,FALSE)</f>
        <v>CFD-PRECIOUS METALS</v>
      </c>
      <c r="G1049" s="1" t="str">
        <f>VLOOKUP(B:B,'[1]RTS REPORT (Q1)'!$B:$G,6,FALSE)</f>
        <v>XAU</v>
      </c>
    </row>
    <row r="1050" spans="1:7" s="1" customFormat="1" x14ac:dyDescent="0.25">
      <c r="A1050" s="3">
        <v>43725</v>
      </c>
      <c r="B1050" s="1" t="s">
        <v>24</v>
      </c>
      <c r="C1050" s="1" t="str">
        <f>VLOOKUP(B:B,'[1]RTS REPORT (Q1)'!$B:$C,2,FALSE)</f>
        <v>EURO vs SWISS FRANC</v>
      </c>
      <c r="D1050" s="1" t="str">
        <f>VLOOKUP(B:B,'[1]RTS REPORT (Q1)'!$B:$D,3,FALSE)</f>
        <v>100,000 EUR</v>
      </c>
      <c r="E1050" s="1" t="s">
        <v>85</v>
      </c>
      <c r="F1050" s="1" t="str">
        <f>VLOOKUP(B:B,'[1]RTS REPORT (Q1)'!$B:$F,5,FALSE)</f>
        <v>CFD-Forex Major Crosses</v>
      </c>
      <c r="G1050" s="1" t="str">
        <f>VLOOKUP(B:B,'[1]RTS REPORT (Q1)'!$B:$G,6,FALSE)</f>
        <v>EUR</v>
      </c>
    </row>
    <row r="1051" spans="1:7" s="1" customFormat="1" x14ac:dyDescent="0.25">
      <c r="A1051" s="3">
        <v>43725</v>
      </c>
      <c r="B1051" s="1" t="s">
        <v>2</v>
      </c>
      <c r="C1051" s="1" t="str">
        <f>VLOOKUP(B:B,'[1]RTS REPORT (Q1)'!$B:$C,2,FALSE)</f>
        <v>Mini-Nasdaq INDEX</v>
      </c>
      <c r="D1051" s="1" t="str">
        <f>VLOOKUP(B:B,'[1]RTS REPORT (Q1)'!$B:$D,3,FALSE)</f>
        <v>20$*Index points</v>
      </c>
      <c r="E1051" s="1" t="s">
        <v>85</v>
      </c>
      <c r="F1051" s="1" t="str">
        <f>VLOOKUP(B:B,'[1]RTS REPORT (Q1)'!$B:$F,5,FALSE)</f>
        <v>CFD-INDEX</v>
      </c>
      <c r="G1051" s="1" t="str">
        <f>VLOOKUP(B:B,'[1]RTS REPORT (Q1)'!$B:$G,6,FALSE)</f>
        <v>USD</v>
      </c>
    </row>
    <row r="1052" spans="1:7" s="1" customFormat="1" x14ac:dyDescent="0.25">
      <c r="A1052" s="3">
        <v>43725</v>
      </c>
      <c r="B1052" s="1" t="s">
        <v>25</v>
      </c>
      <c r="C1052" s="1" t="str">
        <f>VLOOKUP(B:B,'[1]RTS REPORT (Q1)'!$B:$C,2,FALSE)</f>
        <v>Troy Ounce Gold vs USD</v>
      </c>
      <c r="D1052" s="1" t="str">
        <f>VLOOKUP(B:B,'[1]RTS REPORT (Q1)'!$B:$D,3,FALSE)</f>
        <v>100 Troy Ounce</v>
      </c>
      <c r="E1052" s="1" t="s">
        <v>85</v>
      </c>
      <c r="F1052" s="1" t="str">
        <f>VLOOKUP(B:B,'[1]RTS REPORT (Q1)'!$B:$F,5,FALSE)</f>
        <v>CFD-PRECIOUS METALS</v>
      </c>
      <c r="G1052" s="1" t="str">
        <f>VLOOKUP(B:B,'[1]RTS REPORT (Q1)'!$B:$G,6,FALSE)</f>
        <v>XAU</v>
      </c>
    </row>
    <row r="1053" spans="1:7" s="1" customFormat="1" x14ac:dyDescent="0.25">
      <c r="A1053" s="3">
        <v>43726</v>
      </c>
      <c r="B1053" s="1" t="s">
        <v>21</v>
      </c>
      <c r="C1053" s="1" t="str">
        <f>VLOOKUP(B:B,'[1]RTS REPORT (Q1)'!$B:$C,2,FALSE)</f>
        <v>GREAT BRITAIN POUND vs US DOLLAR</v>
      </c>
      <c r="D1053" s="1" t="str">
        <f>VLOOKUP(B:B,'[1]RTS REPORT (Q1)'!$B:$D,3,FALSE)</f>
        <v>100,000 GBP</v>
      </c>
      <c r="E1053" s="1" t="s">
        <v>85</v>
      </c>
      <c r="F1053" s="1" t="str">
        <f>VLOOKUP(B:B,'[1]RTS REPORT (Q1)'!$B:$F,5,FALSE)</f>
        <v>CFD-FOREX Majors</v>
      </c>
      <c r="G1053" s="1" t="str">
        <f>VLOOKUP(B:B,'[1]RTS REPORT (Q1)'!$B:$G,6,FALSE)</f>
        <v>GBP</v>
      </c>
    </row>
    <row r="1054" spans="1:7" s="1" customFormat="1" x14ac:dyDescent="0.25">
      <c r="A1054" s="3">
        <v>43726</v>
      </c>
      <c r="B1054" s="1" t="s">
        <v>25</v>
      </c>
      <c r="C1054" s="1" t="str">
        <f>VLOOKUP(B:B,'[1]RTS REPORT (Q1)'!$B:$C,2,FALSE)</f>
        <v>Troy Ounce Gold vs USD</v>
      </c>
      <c r="D1054" s="1" t="str">
        <f>VLOOKUP(B:B,'[1]RTS REPORT (Q1)'!$B:$D,3,FALSE)</f>
        <v>100 Troy Ounce</v>
      </c>
      <c r="E1054" s="1" t="s">
        <v>85</v>
      </c>
      <c r="F1054" s="1" t="str">
        <f>VLOOKUP(B:B,'[1]RTS REPORT (Q1)'!$B:$F,5,FALSE)</f>
        <v>CFD-PRECIOUS METALS</v>
      </c>
      <c r="G1054" s="1" t="str">
        <f>VLOOKUP(B:B,'[1]RTS REPORT (Q1)'!$B:$G,6,FALSE)</f>
        <v>XAU</v>
      </c>
    </row>
    <row r="1055" spans="1:7" s="1" customFormat="1" x14ac:dyDescent="0.25">
      <c r="A1055" s="3">
        <v>43726</v>
      </c>
      <c r="B1055" s="1" t="s">
        <v>32</v>
      </c>
      <c r="C1055" s="1" t="str">
        <f>VLOOKUP(B:B,'[1]RTS REPORT (Q1)'!$B:$C,2,FALSE)</f>
        <v xml:space="preserve">EURO vs JANANESE YEN </v>
      </c>
      <c r="D1055" s="1" t="str">
        <f>VLOOKUP(B:B,'[1]RTS REPORT (Q1)'!$B:$D,3,FALSE)</f>
        <v>100,000 EUR</v>
      </c>
      <c r="E1055" s="1" t="s">
        <v>85</v>
      </c>
      <c r="F1055" s="1" t="str">
        <f>VLOOKUP(B:B,'[1]RTS REPORT (Q1)'!$B:$F,5,FALSE)</f>
        <v>CFD-Forex Major Crosses</v>
      </c>
      <c r="G1055" s="1" t="str">
        <f>VLOOKUP(B:B,'[1]RTS REPORT (Q1)'!$B:$G,6,FALSE)</f>
        <v>EUR</v>
      </c>
    </row>
    <row r="1056" spans="1:7" s="1" customFormat="1" x14ac:dyDescent="0.25">
      <c r="A1056" s="3">
        <v>43726</v>
      </c>
      <c r="B1056" s="1" t="s">
        <v>21</v>
      </c>
      <c r="C1056" s="1" t="str">
        <f>VLOOKUP(B:B,'[1]RTS REPORT (Q1)'!$B:$C,2,FALSE)</f>
        <v>GREAT BRITAIN POUND vs US DOLLAR</v>
      </c>
      <c r="D1056" s="1" t="str">
        <f>VLOOKUP(B:B,'[1]RTS REPORT (Q1)'!$B:$D,3,FALSE)</f>
        <v>100,000 GBP</v>
      </c>
      <c r="E1056" s="1" t="s">
        <v>85</v>
      </c>
      <c r="F1056" s="1" t="str">
        <f>VLOOKUP(B:B,'[1]RTS REPORT (Q1)'!$B:$F,5,FALSE)</f>
        <v>CFD-FOREX Majors</v>
      </c>
      <c r="G1056" s="1" t="str">
        <f>VLOOKUP(B:B,'[1]RTS REPORT (Q1)'!$B:$G,6,FALSE)</f>
        <v>GBP</v>
      </c>
    </row>
    <row r="1057" spans="1:7" s="1" customFormat="1" x14ac:dyDescent="0.25">
      <c r="A1057" s="3">
        <v>43726</v>
      </c>
      <c r="B1057" s="1" t="s">
        <v>2</v>
      </c>
      <c r="C1057" s="1" t="str">
        <f>VLOOKUP(B:B,'[1]RTS REPORT (Q1)'!$B:$C,2,FALSE)</f>
        <v>Mini-Nasdaq INDEX</v>
      </c>
      <c r="D1057" s="1" t="str">
        <f>VLOOKUP(B:B,'[1]RTS REPORT (Q1)'!$B:$D,3,FALSE)</f>
        <v>20$*Index points</v>
      </c>
      <c r="E1057" s="1" t="s">
        <v>85</v>
      </c>
      <c r="F1057" s="1" t="str">
        <f>VLOOKUP(B:B,'[1]RTS REPORT (Q1)'!$B:$F,5,FALSE)</f>
        <v>CFD-INDEX</v>
      </c>
      <c r="G1057" s="1" t="str">
        <f>VLOOKUP(B:B,'[1]RTS REPORT (Q1)'!$B:$G,6,FALSE)</f>
        <v>USD</v>
      </c>
    </row>
    <row r="1058" spans="1:7" s="1" customFormat="1" x14ac:dyDescent="0.25">
      <c r="A1058" s="3">
        <v>43726</v>
      </c>
      <c r="B1058" s="1" t="s">
        <v>25</v>
      </c>
      <c r="C1058" s="1" t="str">
        <f>VLOOKUP(B:B,'[1]RTS REPORT (Q1)'!$B:$C,2,FALSE)</f>
        <v>Troy Ounce Gold vs USD</v>
      </c>
      <c r="D1058" s="1" t="str">
        <f>VLOOKUP(B:B,'[1]RTS REPORT (Q1)'!$B:$D,3,FALSE)</f>
        <v>100 Troy Ounce</v>
      </c>
      <c r="E1058" s="1" t="s">
        <v>85</v>
      </c>
      <c r="F1058" s="1" t="str">
        <f>VLOOKUP(B:B,'[1]RTS REPORT (Q1)'!$B:$F,5,FALSE)</f>
        <v>CFD-PRECIOUS METALS</v>
      </c>
      <c r="G1058" s="1" t="str">
        <f>VLOOKUP(B:B,'[1]RTS REPORT (Q1)'!$B:$G,6,FALSE)</f>
        <v>XAU</v>
      </c>
    </row>
    <row r="1059" spans="1:7" s="1" customFormat="1" x14ac:dyDescent="0.25">
      <c r="A1059" s="3">
        <v>43726</v>
      </c>
      <c r="B1059" s="1" t="s">
        <v>20</v>
      </c>
      <c r="C1059" s="1" t="str">
        <f>VLOOKUP(B:B,'[1]RTS REPORT (Q1)'!$B:$C,2,FALSE)</f>
        <v xml:space="preserve">EURO vs US DOLLAR </v>
      </c>
      <c r="D1059" s="1" t="str">
        <f>VLOOKUP(B:B,'[1]RTS REPORT (Q1)'!$B:$D,3,FALSE)</f>
        <v>100,000 EUR</v>
      </c>
      <c r="E1059" s="1" t="s">
        <v>85</v>
      </c>
      <c r="F1059" s="1" t="str">
        <f>VLOOKUP(B:B,'[1]RTS REPORT (Q1)'!$B:$F,5,FALSE)</f>
        <v>CFD-FOREX Majors</v>
      </c>
      <c r="G1059" s="1" t="str">
        <f>VLOOKUP(B:B,'[1]RTS REPORT (Q1)'!$B:$G,6,FALSE)</f>
        <v>EUR</v>
      </c>
    </row>
    <row r="1060" spans="1:7" s="1" customFormat="1" x14ac:dyDescent="0.25">
      <c r="A1060" s="3">
        <v>43726</v>
      </c>
      <c r="B1060" s="1" t="s">
        <v>3</v>
      </c>
      <c r="C1060" s="1" t="str">
        <f>VLOOKUP(B:B,'[1]RTS REPORT (Q1)'!$B:$C,2,FALSE)</f>
        <v>Light Sweet Crude Oil</v>
      </c>
      <c r="D1060" s="1" t="str">
        <f>VLOOKUP(B:B,'[1]RTS REPORT (Q1)'!$B:$D,3,FALSE)</f>
        <v>1,000 Barrels</v>
      </c>
      <c r="E1060" s="1" t="s">
        <v>85</v>
      </c>
      <c r="F1060" s="1" t="str">
        <f>VLOOKUP(B:B,'[1]RTS REPORT (Q1)'!$B:$F,5,FALSE)</f>
        <v xml:space="preserve"> CFD-COMMODITY</v>
      </c>
      <c r="G1060" s="1" t="str">
        <f>VLOOKUP(B:B,'[1]RTS REPORT (Q1)'!$B:$G,6,FALSE)</f>
        <v>USD</v>
      </c>
    </row>
    <row r="1061" spans="1:7" s="1" customFormat="1" x14ac:dyDescent="0.25">
      <c r="A1061" s="3">
        <v>43726</v>
      </c>
      <c r="B1061" s="1" t="s">
        <v>20</v>
      </c>
      <c r="C1061" s="1" t="str">
        <f>VLOOKUP(B:B,'[1]RTS REPORT (Q1)'!$B:$C,2,FALSE)</f>
        <v xml:space="preserve">EURO vs US DOLLAR </v>
      </c>
      <c r="D1061" s="1" t="str">
        <f>VLOOKUP(B:B,'[1]RTS REPORT (Q1)'!$B:$D,3,FALSE)</f>
        <v>100,000 EUR</v>
      </c>
      <c r="E1061" s="1" t="s">
        <v>85</v>
      </c>
      <c r="F1061" s="1" t="str">
        <f>VLOOKUP(B:B,'[1]RTS REPORT (Q1)'!$B:$F,5,FALSE)</f>
        <v>CFD-FOREX Majors</v>
      </c>
      <c r="G1061" s="1" t="str">
        <f>VLOOKUP(B:B,'[1]RTS REPORT (Q1)'!$B:$G,6,FALSE)</f>
        <v>EUR</v>
      </c>
    </row>
    <row r="1062" spans="1:7" s="1" customFormat="1" x14ac:dyDescent="0.25">
      <c r="A1062" s="3">
        <v>43726</v>
      </c>
      <c r="B1062" s="1" t="s">
        <v>20</v>
      </c>
      <c r="C1062" s="1" t="str">
        <f>VLOOKUP(B:B,'[1]RTS REPORT (Q1)'!$B:$C,2,FALSE)</f>
        <v xml:space="preserve">EURO vs US DOLLAR </v>
      </c>
      <c r="D1062" s="1" t="str">
        <f>VLOOKUP(B:B,'[1]RTS REPORT (Q1)'!$B:$D,3,FALSE)</f>
        <v>100,000 EUR</v>
      </c>
      <c r="E1062" s="1" t="s">
        <v>85</v>
      </c>
      <c r="F1062" s="1" t="str">
        <f>VLOOKUP(B:B,'[1]RTS REPORT (Q1)'!$B:$F,5,FALSE)</f>
        <v>CFD-FOREX Majors</v>
      </c>
      <c r="G1062" s="1" t="str">
        <f>VLOOKUP(B:B,'[1]RTS REPORT (Q1)'!$B:$G,6,FALSE)</f>
        <v>EUR</v>
      </c>
    </row>
    <row r="1063" spans="1:7" s="1" customFormat="1" x14ac:dyDescent="0.25">
      <c r="A1063" s="3">
        <v>43726</v>
      </c>
      <c r="B1063" s="1" t="s">
        <v>20</v>
      </c>
      <c r="C1063" s="1" t="str">
        <f>VLOOKUP(B:B,'[1]RTS REPORT (Q1)'!$B:$C,2,FALSE)</f>
        <v xml:space="preserve">EURO vs US DOLLAR </v>
      </c>
      <c r="D1063" s="1" t="str">
        <f>VLOOKUP(B:B,'[1]RTS REPORT (Q1)'!$B:$D,3,FALSE)</f>
        <v>100,000 EUR</v>
      </c>
      <c r="E1063" s="1" t="s">
        <v>85</v>
      </c>
      <c r="F1063" s="1" t="str">
        <f>VLOOKUP(B:B,'[1]RTS REPORT (Q1)'!$B:$F,5,FALSE)</f>
        <v>CFD-FOREX Majors</v>
      </c>
      <c r="G1063" s="1" t="str">
        <f>VLOOKUP(B:B,'[1]RTS REPORT (Q1)'!$B:$G,6,FALSE)</f>
        <v>EUR</v>
      </c>
    </row>
    <row r="1064" spans="1:7" s="1" customFormat="1" x14ac:dyDescent="0.25">
      <c r="A1064" s="3">
        <v>43726</v>
      </c>
      <c r="B1064" s="1" t="s">
        <v>20</v>
      </c>
      <c r="C1064" s="1" t="str">
        <f>VLOOKUP(B:B,'[1]RTS REPORT (Q1)'!$B:$C,2,FALSE)</f>
        <v xml:space="preserve">EURO vs US DOLLAR </v>
      </c>
      <c r="D1064" s="1" t="str">
        <f>VLOOKUP(B:B,'[1]RTS REPORT (Q1)'!$B:$D,3,FALSE)</f>
        <v>100,000 EUR</v>
      </c>
      <c r="E1064" s="1" t="s">
        <v>85</v>
      </c>
      <c r="F1064" s="1" t="str">
        <f>VLOOKUP(B:B,'[1]RTS REPORT (Q1)'!$B:$F,5,FALSE)</f>
        <v>CFD-FOREX Majors</v>
      </c>
      <c r="G1064" s="1" t="str">
        <f>VLOOKUP(B:B,'[1]RTS REPORT (Q1)'!$B:$G,6,FALSE)</f>
        <v>EUR</v>
      </c>
    </row>
    <row r="1065" spans="1:7" s="1" customFormat="1" x14ac:dyDescent="0.25">
      <c r="A1065" s="3">
        <v>43726</v>
      </c>
      <c r="B1065" s="1" t="s">
        <v>20</v>
      </c>
      <c r="C1065" s="1" t="str">
        <f>VLOOKUP(B:B,'[1]RTS REPORT (Q1)'!$B:$C,2,FALSE)</f>
        <v xml:space="preserve">EURO vs US DOLLAR </v>
      </c>
      <c r="D1065" s="1" t="str">
        <f>VLOOKUP(B:B,'[1]RTS REPORT (Q1)'!$B:$D,3,FALSE)</f>
        <v>100,000 EUR</v>
      </c>
      <c r="E1065" s="1" t="s">
        <v>85</v>
      </c>
      <c r="F1065" s="1" t="str">
        <f>VLOOKUP(B:B,'[1]RTS REPORT (Q1)'!$B:$F,5,FALSE)</f>
        <v>CFD-FOREX Majors</v>
      </c>
      <c r="G1065" s="1" t="str">
        <f>VLOOKUP(B:B,'[1]RTS REPORT (Q1)'!$B:$G,6,FALSE)</f>
        <v>EUR</v>
      </c>
    </row>
    <row r="1066" spans="1:7" s="1" customFormat="1" x14ac:dyDescent="0.25">
      <c r="A1066" s="3">
        <v>43726</v>
      </c>
      <c r="B1066" s="1" t="s">
        <v>20</v>
      </c>
      <c r="C1066" s="1" t="str">
        <f>VLOOKUP(B:B,'[1]RTS REPORT (Q1)'!$B:$C,2,FALSE)</f>
        <v xml:space="preserve">EURO vs US DOLLAR </v>
      </c>
      <c r="D1066" s="1" t="str">
        <f>VLOOKUP(B:B,'[1]RTS REPORT (Q1)'!$B:$D,3,FALSE)</f>
        <v>100,000 EUR</v>
      </c>
      <c r="E1066" s="1" t="s">
        <v>85</v>
      </c>
      <c r="F1066" s="1" t="str">
        <f>VLOOKUP(B:B,'[1]RTS REPORT (Q1)'!$B:$F,5,FALSE)</f>
        <v>CFD-FOREX Majors</v>
      </c>
      <c r="G1066" s="1" t="str">
        <f>VLOOKUP(B:B,'[1]RTS REPORT (Q1)'!$B:$G,6,FALSE)</f>
        <v>EUR</v>
      </c>
    </row>
    <row r="1067" spans="1:7" s="1" customFormat="1" x14ac:dyDescent="0.25">
      <c r="A1067" s="3">
        <v>43726</v>
      </c>
      <c r="B1067" s="1" t="s">
        <v>20</v>
      </c>
      <c r="C1067" s="1" t="str">
        <f>VLOOKUP(B:B,'[1]RTS REPORT (Q1)'!$B:$C,2,FALSE)</f>
        <v xml:space="preserve">EURO vs US DOLLAR </v>
      </c>
      <c r="D1067" s="1" t="str">
        <f>VLOOKUP(B:B,'[1]RTS REPORT (Q1)'!$B:$D,3,FALSE)</f>
        <v>100,000 EUR</v>
      </c>
      <c r="E1067" s="1" t="s">
        <v>85</v>
      </c>
      <c r="F1067" s="1" t="str">
        <f>VLOOKUP(B:B,'[1]RTS REPORT (Q1)'!$B:$F,5,FALSE)</f>
        <v>CFD-FOREX Majors</v>
      </c>
      <c r="G1067" s="1" t="str">
        <f>VLOOKUP(B:B,'[1]RTS REPORT (Q1)'!$B:$G,6,FALSE)</f>
        <v>EUR</v>
      </c>
    </row>
    <row r="1068" spans="1:7" s="1" customFormat="1" x14ac:dyDescent="0.25">
      <c r="A1068" s="3">
        <v>43726</v>
      </c>
      <c r="B1068" s="1" t="s">
        <v>20</v>
      </c>
      <c r="C1068" s="1" t="str">
        <f>VLOOKUP(B:B,'[1]RTS REPORT (Q1)'!$B:$C,2,FALSE)</f>
        <v xml:space="preserve">EURO vs US DOLLAR </v>
      </c>
      <c r="D1068" s="1" t="str">
        <f>VLOOKUP(B:B,'[1]RTS REPORT (Q1)'!$B:$D,3,FALSE)</f>
        <v>100,000 EUR</v>
      </c>
      <c r="E1068" s="1" t="s">
        <v>85</v>
      </c>
      <c r="F1068" s="1" t="str">
        <f>VLOOKUP(B:B,'[1]RTS REPORT (Q1)'!$B:$F,5,FALSE)</f>
        <v>CFD-FOREX Majors</v>
      </c>
      <c r="G1068" s="1" t="str">
        <f>VLOOKUP(B:B,'[1]RTS REPORT (Q1)'!$B:$G,6,FALSE)</f>
        <v>EUR</v>
      </c>
    </row>
    <row r="1069" spans="1:7" s="1" customFormat="1" x14ac:dyDescent="0.25">
      <c r="A1069" s="3">
        <v>43726</v>
      </c>
      <c r="B1069" s="1" t="s">
        <v>20</v>
      </c>
      <c r="C1069" s="1" t="str">
        <f>VLOOKUP(B:B,'[1]RTS REPORT (Q1)'!$B:$C,2,FALSE)</f>
        <v xml:space="preserve">EURO vs US DOLLAR </v>
      </c>
      <c r="D1069" s="1" t="str">
        <f>VLOOKUP(B:B,'[1]RTS REPORT (Q1)'!$B:$D,3,FALSE)</f>
        <v>100,000 EUR</v>
      </c>
      <c r="E1069" s="1" t="s">
        <v>85</v>
      </c>
      <c r="F1069" s="1" t="str">
        <f>VLOOKUP(B:B,'[1]RTS REPORT (Q1)'!$B:$F,5,FALSE)</f>
        <v>CFD-FOREX Majors</v>
      </c>
      <c r="G1069" s="1" t="str">
        <f>VLOOKUP(B:B,'[1]RTS REPORT (Q1)'!$B:$G,6,FALSE)</f>
        <v>EUR</v>
      </c>
    </row>
    <row r="1070" spans="1:7" s="1" customFormat="1" x14ac:dyDescent="0.25">
      <c r="A1070" s="3">
        <v>43726</v>
      </c>
      <c r="B1070" s="1" t="s">
        <v>20</v>
      </c>
      <c r="C1070" s="1" t="str">
        <f>VLOOKUP(B:B,'[1]RTS REPORT (Q1)'!$B:$C,2,FALSE)</f>
        <v xml:space="preserve">EURO vs US DOLLAR </v>
      </c>
      <c r="D1070" s="1" t="str">
        <f>VLOOKUP(B:B,'[1]RTS REPORT (Q1)'!$B:$D,3,FALSE)</f>
        <v>100,000 EUR</v>
      </c>
      <c r="E1070" s="1" t="s">
        <v>85</v>
      </c>
      <c r="F1070" s="1" t="str">
        <f>VLOOKUP(B:B,'[1]RTS REPORT (Q1)'!$B:$F,5,FALSE)</f>
        <v>CFD-FOREX Majors</v>
      </c>
      <c r="G1070" s="1" t="str">
        <f>VLOOKUP(B:B,'[1]RTS REPORT (Q1)'!$B:$G,6,FALSE)</f>
        <v>EUR</v>
      </c>
    </row>
    <row r="1071" spans="1:7" s="1" customFormat="1" x14ac:dyDescent="0.25">
      <c r="A1071" s="3">
        <v>43726</v>
      </c>
      <c r="B1071" s="1" t="s">
        <v>20</v>
      </c>
      <c r="C1071" s="1" t="str">
        <f>VLOOKUP(B:B,'[1]RTS REPORT (Q1)'!$B:$C,2,FALSE)</f>
        <v xml:space="preserve">EURO vs US DOLLAR </v>
      </c>
      <c r="D1071" s="1" t="str">
        <f>VLOOKUP(B:B,'[1]RTS REPORT (Q1)'!$B:$D,3,FALSE)</f>
        <v>100,000 EUR</v>
      </c>
      <c r="E1071" s="1" t="s">
        <v>85</v>
      </c>
      <c r="F1071" s="1" t="str">
        <f>VLOOKUP(B:B,'[1]RTS REPORT (Q1)'!$B:$F,5,FALSE)</f>
        <v>CFD-FOREX Majors</v>
      </c>
      <c r="G1071" s="1" t="str">
        <f>VLOOKUP(B:B,'[1]RTS REPORT (Q1)'!$B:$G,6,FALSE)</f>
        <v>EUR</v>
      </c>
    </row>
    <row r="1072" spans="1:7" s="1" customFormat="1" x14ac:dyDescent="0.25">
      <c r="A1072" s="3">
        <v>43726</v>
      </c>
      <c r="B1072" s="1" t="s">
        <v>25</v>
      </c>
      <c r="C1072" s="1" t="str">
        <f>VLOOKUP(B:B,'[1]RTS REPORT (Q1)'!$B:$C,2,FALSE)</f>
        <v>Troy Ounce Gold vs USD</v>
      </c>
      <c r="D1072" s="1" t="str">
        <f>VLOOKUP(B:B,'[1]RTS REPORT (Q1)'!$B:$D,3,FALSE)</f>
        <v>100 Troy Ounce</v>
      </c>
      <c r="E1072" s="1" t="s">
        <v>85</v>
      </c>
      <c r="F1072" s="1" t="str">
        <f>VLOOKUP(B:B,'[1]RTS REPORT (Q1)'!$B:$F,5,FALSE)</f>
        <v>CFD-PRECIOUS METALS</v>
      </c>
      <c r="G1072" s="1" t="str">
        <f>VLOOKUP(B:B,'[1]RTS REPORT (Q1)'!$B:$G,6,FALSE)</f>
        <v>XAU</v>
      </c>
    </row>
    <row r="1073" spans="1:7" s="1" customFormat="1" x14ac:dyDescent="0.25">
      <c r="A1073" s="3">
        <v>43726</v>
      </c>
      <c r="B1073" s="1" t="s">
        <v>25</v>
      </c>
      <c r="C1073" s="1" t="str">
        <f>VLOOKUP(B:B,'[1]RTS REPORT (Q1)'!$B:$C,2,FALSE)</f>
        <v>Troy Ounce Gold vs USD</v>
      </c>
      <c r="D1073" s="1" t="str">
        <f>VLOOKUP(B:B,'[1]RTS REPORT (Q1)'!$B:$D,3,FALSE)</f>
        <v>100 Troy Ounce</v>
      </c>
      <c r="E1073" s="1" t="s">
        <v>85</v>
      </c>
      <c r="F1073" s="1" t="str">
        <f>VLOOKUP(B:B,'[1]RTS REPORT (Q1)'!$B:$F,5,FALSE)</f>
        <v>CFD-PRECIOUS METALS</v>
      </c>
      <c r="G1073" s="1" t="str">
        <f>VLOOKUP(B:B,'[1]RTS REPORT (Q1)'!$B:$G,6,FALSE)</f>
        <v>XAU</v>
      </c>
    </row>
    <row r="1074" spans="1:7" s="1" customFormat="1" x14ac:dyDescent="0.25">
      <c r="A1074" s="3">
        <v>43726</v>
      </c>
      <c r="B1074" s="1" t="s">
        <v>21</v>
      </c>
      <c r="C1074" s="1" t="str">
        <f>VLOOKUP(B:B,'[1]RTS REPORT (Q1)'!$B:$C,2,FALSE)</f>
        <v>GREAT BRITAIN POUND vs US DOLLAR</v>
      </c>
      <c r="D1074" s="1" t="str">
        <f>VLOOKUP(B:B,'[1]RTS REPORT (Q1)'!$B:$D,3,FALSE)</f>
        <v>100,000 GBP</v>
      </c>
      <c r="E1074" s="1" t="s">
        <v>85</v>
      </c>
      <c r="F1074" s="1" t="str">
        <f>VLOOKUP(B:B,'[1]RTS REPORT (Q1)'!$B:$F,5,FALSE)</f>
        <v>CFD-FOREX Majors</v>
      </c>
      <c r="G1074" s="1" t="str">
        <f>VLOOKUP(B:B,'[1]RTS REPORT (Q1)'!$B:$G,6,FALSE)</f>
        <v>GBP</v>
      </c>
    </row>
    <row r="1075" spans="1:7" s="1" customFormat="1" x14ac:dyDescent="0.25">
      <c r="A1075" s="3">
        <v>43726</v>
      </c>
      <c r="B1075" s="1" t="s">
        <v>33</v>
      </c>
      <c r="C1075" s="1" t="str">
        <f>VLOOKUP(B:B,'[1]RTS REPORT (Q1)'!$B:$C,2,FALSE)</f>
        <v xml:space="preserve">EURO vs GREAT BRITAIN POUND </v>
      </c>
      <c r="D1075" s="1" t="str">
        <f>VLOOKUP(B:B,'[1]RTS REPORT (Q1)'!$B:$D,3,FALSE)</f>
        <v>100,000 EUR</v>
      </c>
      <c r="E1075" s="1" t="s">
        <v>85</v>
      </c>
      <c r="F1075" s="1" t="str">
        <f>VLOOKUP(B:B,'[1]RTS REPORT (Q1)'!$B:$F,5,FALSE)</f>
        <v>CFD-Forex Major Crosses</v>
      </c>
      <c r="G1075" s="1" t="str">
        <f>VLOOKUP(B:B,'[1]RTS REPORT (Q1)'!$B:$G,6,FALSE)</f>
        <v>EUR</v>
      </c>
    </row>
    <row r="1076" spans="1:7" s="1" customFormat="1" x14ac:dyDescent="0.25">
      <c r="A1076" s="3">
        <v>43726</v>
      </c>
      <c r="B1076" s="1" t="s">
        <v>21</v>
      </c>
      <c r="C1076" s="1" t="str">
        <f>VLOOKUP(B:B,'[1]RTS REPORT (Q1)'!$B:$C,2,FALSE)</f>
        <v>GREAT BRITAIN POUND vs US DOLLAR</v>
      </c>
      <c r="D1076" s="1" t="str">
        <f>VLOOKUP(B:B,'[1]RTS REPORT (Q1)'!$B:$D,3,FALSE)</f>
        <v>100,000 GBP</v>
      </c>
      <c r="E1076" s="1" t="s">
        <v>85</v>
      </c>
      <c r="F1076" s="1" t="str">
        <f>VLOOKUP(B:B,'[1]RTS REPORT (Q1)'!$B:$F,5,FALSE)</f>
        <v>CFD-FOREX Majors</v>
      </c>
      <c r="G1076" s="1" t="str">
        <f>VLOOKUP(B:B,'[1]RTS REPORT (Q1)'!$B:$G,6,FALSE)</f>
        <v>GBP</v>
      </c>
    </row>
    <row r="1077" spans="1:7" s="1" customFormat="1" x14ac:dyDescent="0.25">
      <c r="A1077" s="3">
        <v>43726</v>
      </c>
      <c r="B1077" s="1" t="s">
        <v>2</v>
      </c>
      <c r="C1077" s="1" t="str">
        <f>VLOOKUP(B:B,'[1]RTS REPORT (Q1)'!$B:$C,2,FALSE)</f>
        <v>Mini-Nasdaq INDEX</v>
      </c>
      <c r="D1077" s="1" t="str">
        <f>VLOOKUP(B:B,'[1]RTS REPORT (Q1)'!$B:$D,3,FALSE)</f>
        <v>20$*Index points</v>
      </c>
      <c r="E1077" s="1" t="s">
        <v>85</v>
      </c>
      <c r="F1077" s="1" t="str">
        <f>VLOOKUP(B:B,'[1]RTS REPORT (Q1)'!$B:$F,5,FALSE)</f>
        <v>CFD-INDEX</v>
      </c>
      <c r="G1077" s="1" t="str">
        <f>VLOOKUP(B:B,'[1]RTS REPORT (Q1)'!$B:$G,6,FALSE)</f>
        <v>USD</v>
      </c>
    </row>
    <row r="1078" spans="1:7" s="1" customFormat="1" x14ac:dyDescent="0.25">
      <c r="A1078" s="3">
        <v>43727</v>
      </c>
      <c r="B1078" s="1" t="s">
        <v>20</v>
      </c>
      <c r="C1078" s="1" t="str">
        <f>VLOOKUP(B:B,'[1]RTS REPORT (Q1)'!$B:$C,2,FALSE)</f>
        <v xml:space="preserve">EURO vs US DOLLAR </v>
      </c>
      <c r="D1078" s="1" t="str">
        <f>VLOOKUP(B:B,'[1]RTS REPORT (Q1)'!$B:$D,3,FALSE)</f>
        <v>100,000 EUR</v>
      </c>
      <c r="E1078" s="1" t="s">
        <v>85</v>
      </c>
      <c r="F1078" s="1" t="str">
        <f>VLOOKUP(B:B,'[1]RTS REPORT (Q1)'!$B:$F,5,FALSE)</f>
        <v>CFD-FOREX Majors</v>
      </c>
      <c r="G1078" s="1" t="str">
        <f>VLOOKUP(B:B,'[1]RTS REPORT (Q1)'!$B:$G,6,FALSE)</f>
        <v>EUR</v>
      </c>
    </row>
    <row r="1079" spans="1:7" s="1" customFormat="1" x14ac:dyDescent="0.25">
      <c r="A1079" s="3">
        <v>43727</v>
      </c>
      <c r="B1079" s="1" t="s">
        <v>8</v>
      </c>
      <c r="C1079" s="1" t="str">
        <f>VLOOKUP(B:B,'[1]RTS REPORT (Q1)'!$B:$C,2,FALSE)</f>
        <v>DAX INDEX</v>
      </c>
      <c r="D1079" s="1" t="str">
        <f>VLOOKUP(B:B,'[1]RTS REPORT (Q1)'!$B:$D,3,FALSE)</f>
        <v>25€*Index points</v>
      </c>
      <c r="E1079" s="1" t="s">
        <v>85</v>
      </c>
      <c r="F1079" s="1" t="str">
        <f>VLOOKUP(B:B,'[1]RTS REPORT (Q1)'!$B:$F,5,FALSE)</f>
        <v>CFD-INDEX</v>
      </c>
      <c r="G1079" s="1" t="str">
        <f>VLOOKUP(B:B,'[1]RTS REPORT (Q1)'!$B:$G,6,FALSE)</f>
        <v>EUR</v>
      </c>
    </row>
    <row r="1080" spans="1:7" s="1" customFormat="1" x14ac:dyDescent="0.25">
      <c r="A1080" s="3">
        <v>43727</v>
      </c>
      <c r="B1080" s="1" t="s">
        <v>8</v>
      </c>
      <c r="C1080" s="1" t="str">
        <f>VLOOKUP(B:B,'[1]RTS REPORT (Q1)'!$B:$C,2,FALSE)</f>
        <v>DAX INDEX</v>
      </c>
      <c r="D1080" s="1" t="str">
        <f>VLOOKUP(B:B,'[1]RTS REPORT (Q1)'!$B:$D,3,FALSE)</f>
        <v>25€*Index points</v>
      </c>
      <c r="E1080" s="1" t="s">
        <v>85</v>
      </c>
      <c r="F1080" s="1" t="str">
        <f>VLOOKUP(B:B,'[1]RTS REPORT (Q1)'!$B:$F,5,FALSE)</f>
        <v>CFD-INDEX</v>
      </c>
      <c r="G1080" s="1" t="str">
        <f>VLOOKUP(B:B,'[1]RTS REPORT (Q1)'!$B:$G,6,FALSE)</f>
        <v>EUR</v>
      </c>
    </row>
    <row r="1081" spans="1:7" s="1" customFormat="1" x14ac:dyDescent="0.25">
      <c r="A1081" s="3">
        <v>43727</v>
      </c>
      <c r="B1081" s="1" t="s">
        <v>8</v>
      </c>
      <c r="C1081" s="1" t="str">
        <f>VLOOKUP(B:B,'[1]RTS REPORT (Q1)'!$B:$C,2,FALSE)</f>
        <v>DAX INDEX</v>
      </c>
      <c r="D1081" s="1" t="str">
        <f>VLOOKUP(B:B,'[1]RTS REPORT (Q1)'!$B:$D,3,FALSE)</f>
        <v>25€*Index points</v>
      </c>
      <c r="E1081" s="1" t="s">
        <v>85</v>
      </c>
      <c r="F1081" s="1" t="str">
        <f>VLOOKUP(B:B,'[1]RTS REPORT (Q1)'!$B:$F,5,FALSE)</f>
        <v>CFD-INDEX</v>
      </c>
      <c r="G1081" s="1" t="str">
        <f>VLOOKUP(B:B,'[1]RTS REPORT (Q1)'!$B:$G,6,FALSE)</f>
        <v>EUR</v>
      </c>
    </row>
    <row r="1082" spans="1:7" s="1" customFormat="1" x14ac:dyDescent="0.25">
      <c r="A1082" s="3">
        <v>43727</v>
      </c>
      <c r="B1082" s="1" t="s">
        <v>8</v>
      </c>
      <c r="C1082" s="1" t="str">
        <f>VLOOKUP(B:B,'[1]RTS REPORT (Q1)'!$B:$C,2,FALSE)</f>
        <v>DAX INDEX</v>
      </c>
      <c r="D1082" s="1" t="str">
        <f>VLOOKUP(B:B,'[1]RTS REPORT (Q1)'!$B:$D,3,FALSE)</f>
        <v>25€*Index points</v>
      </c>
      <c r="E1082" s="1" t="s">
        <v>85</v>
      </c>
      <c r="F1082" s="1" t="str">
        <f>VLOOKUP(B:B,'[1]RTS REPORT (Q1)'!$B:$F,5,FALSE)</f>
        <v>CFD-INDEX</v>
      </c>
      <c r="G1082" s="1" t="str">
        <f>VLOOKUP(B:B,'[1]RTS REPORT (Q1)'!$B:$G,6,FALSE)</f>
        <v>EUR</v>
      </c>
    </row>
    <row r="1083" spans="1:7" s="1" customFormat="1" x14ac:dyDescent="0.25">
      <c r="A1083" s="3">
        <v>43727</v>
      </c>
      <c r="B1083" s="1" t="s">
        <v>26</v>
      </c>
      <c r="C1083" s="1" t="str">
        <f>VLOOKUP(B:B,'[1]RTS REPORT (Q1)'!$B:$C,2,FALSE)</f>
        <v xml:space="preserve">US DOLLAR vs TURKISH LIRA </v>
      </c>
      <c r="D1083" s="1" t="str">
        <f>VLOOKUP(B:B,'[1]RTS REPORT (Q1)'!$B:$D,3,FALSE)</f>
        <v>100,000 USD</v>
      </c>
      <c r="E1083" s="1" t="s">
        <v>85</v>
      </c>
      <c r="F1083" s="1" t="str">
        <f>VLOOKUP(B:B,'[1]RTS REPORT (Q1)'!$B:$F,5,FALSE)</f>
        <v>CFD-Forex Exotics/Nordics</v>
      </c>
      <c r="G1083" s="1" t="str">
        <f>VLOOKUP(B:B,'[1]RTS REPORT (Q1)'!$B:$G,6,FALSE)</f>
        <v>USD</v>
      </c>
    </row>
    <row r="1084" spans="1:7" s="1" customFormat="1" x14ac:dyDescent="0.25">
      <c r="A1084" s="3">
        <v>43727</v>
      </c>
      <c r="B1084" s="1" t="s">
        <v>2</v>
      </c>
      <c r="C1084" s="1" t="str">
        <f>VLOOKUP(B:B,'[1]RTS REPORT (Q1)'!$B:$C,2,FALSE)</f>
        <v>Mini-Nasdaq INDEX</v>
      </c>
      <c r="D1084" s="1" t="str">
        <f>VLOOKUP(B:B,'[1]RTS REPORT (Q1)'!$B:$D,3,FALSE)</f>
        <v>20$*Index points</v>
      </c>
      <c r="E1084" s="1" t="s">
        <v>85</v>
      </c>
      <c r="F1084" s="1" t="str">
        <f>VLOOKUP(B:B,'[1]RTS REPORT (Q1)'!$B:$F,5,FALSE)</f>
        <v>CFD-INDEX</v>
      </c>
      <c r="G1084" s="1" t="str">
        <f>VLOOKUP(B:B,'[1]RTS REPORT (Q1)'!$B:$G,6,FALSE)</f>
        <v>USD</v>
      </c>
    </row>
    <row r="1085" spans="1:7" s="1" customFormat="1" x14ac:dyDescent="0.25">
      <c r="A1085" s="3">
        <v>43727</v>
      </c>
      <c r="B1085" s="1" t="s">
        <v>38</v>
      </c>
      <c r="C1085" s="1" t="str">
        <f>VLOOKUP(B:B,'[1]RTS REPORT (Q1)'!$B:$C,2,FALSE)</f>
        <v>CANADIAN DOLLAR vs JAPANESE YEN</v>
      </c>
      <c r="D1085" s="1" t="str">
        <f>VLOOKUP(B:B,'[1]RTS REPORT (Q1)'!$B:$D,3,FALSE)</f>
        <v>100,000 CAD</v>
      </c>
      <c r="E1085" s="1" t="s">
        <v>85</v>
      </c>
      <c r="F1085" s="1" t="str">
        <f>VLOOKUP(B:B,'[1]RTS REPORT (Q1)'!$B:$F,5,FALSE)</f>
        <v>CFD-Forex Major Crosses</v>
      </c>
      <c r="G1085" s="1" t="str">
        <f>VLOOKUP(B:B,'[1]RTS REPORT (Q1)'!$B:$G,6,FALSE)</f>
        <v>CAD</v>
      </c>
    </row>
    <row r="1086" spans="1:7" s="1" customFormat="1" x14ac:dyDescent="0.25">
      <c r="A1086" s="3">
        <v>43727</v>
      </c>
      <c r="B1086" s="1" t="s">
        <v>3</v>
      </c>
      <c r="C1086" s="1" t="str">
        <f>VLOOKUP(B:B,'[1]RTS REPORT (Q1)'!$B:$C,2,FALSE)</f>
        <v>Light Sweet Crude Oil</v>
      </c>
      <c r="D1086" s="1" t="str">
        <f>VLOOKUP(B:B,'[1]RTS REPORT (Q1)'!$B:$D,3,FALSE)</f>
        <v>1,000 Barrels</v>
      </c>
      <c r="E1086" s="1" t="s">
        <v>85</v>
      </c>
      <c r="F1086" s="1" t="str">
        <f>VLOOKUP(B:B,'[1]RTS REPORT (Q1)'!$B:$F,5,FALSE)</f>
        <v xml:space="preserve"> CFD-COMMODITY</v>
      </c>
      <c r="G1086" s="1" t="str">
        <f>VLOOKUP(B:B,'[1]RTS REPORT (Q1)'!$B:$G,6,FALSE)</f>
        <v>USD</v>
      </c>
    </row>
    <row r="1087" spans="1:7" s="1" customFormat="1" x14ac:dyDescent="0.25">
      <c r="A1087" s="3">
        <v>43727</v>
      </c>
      <c r="B1087" s="1" t="s">
        <v>21</v>
      </c>
      <c r="C1087" s="1" t="str">
        <f>VLOOKUP(B:B,'[1]RTS REPORT (Q1)'!$B:$C,2,FALSE)</f>
        <v>GREAT BRITAIN POUND vs US DOLLAR</v>
      </c>
      <c r="D1087" s="1" t="str">
        <f>VLOOKUP(B:B,'[1]RTS REPORT (Q1)'!$B:$D,3,FALSE)</f>
        <v>100,000 GBP</v>
      </c>
      <c r="E1087" s="1" t="s">
        <v>85</v>
      </c>
      <c r="F1087" s="1" t="str">
        <f>VLOOKUP(B:B,'[1]RTS REPORT (Q1)'!$B:$F,5,FALSE)</f>
        <v>CFD-FOREX Majors</v>
      </c>
      <c r="G1087" s="1" t="str">
        <f>VLOOKUP(B:B,'[1]RTS REPORT (Q1)'!$B:$G,6,FALSE)</f>
        <v>GBP</v>
      </c>
    </row>
    <row r="1088" spans="1:7" s="1" customFormat="1" x14ac:dyDescent="0.25">
      <c r="A1088" s="3">
        <v>43727</v>
      </c>
      <c r="B1088" s="1" t="s">
        <v>22</v>
      </c>
      <c r="C1088" s="1" t="str">
        <f>VLOOKUP(B:B,'[1]RTS REPORT (Q1)'!$B:$C,2,FALSE)</f>
        <v xml:space="preserve">US DOLLAR vs JAPANESE YEN </v>
      </c>
      <c r="D1088" s="1" t="str">
        <f>VLOOKUP(B:B,'[1]RTS REPORT (Q1)'!$B:$D,3,FALSE)</f>
        <v>100,000 USD</v>
      </c>
      <c r="E1088" s="1" t="s">
        <v>85</v>
      </c>
      <c r="F1088" s="1" t="str">
        <f>VLOOKUP(B:B,'[1]RTS REPORT (Q1)'!$B:$F,5,FALSE)</f>
        <v>CFD-FOREX Majors</v>
      </c>
      <c r="G1088" s="1" t="str">
        <f>VLOOKUP(B:B,'[1]RTS REPORT (Q1)'!$B:$G,6,FALSE)</f>
        <v>USD</v>
      </c>
    </row>
    <row r="1089" spans="1:7" s="1" customFormat="1" x14ac:dyDescent="0.25">
      <c r="A1089" s="3">
        <v>43727</v>
      </c>
      <c r="B1089" s="1" t="s">
        <v>22</v>
      </c>
      <c r="C1089" s="1" t="str">
        <f>VLOOKUP(B:B,'[1]RTS REPORT (Q1)'!$B:$C,2,FALSE)</f>
        <v xml:space="preserve">US DOLLAR vs JAPANESE YEN </v>
      </c>
      <c r="D1089" s="1" t="str">
        <f>VLOOKUP(B:B,'[1]RTS REPORT (Q1)'!$B:$D,3,FALSE)</f>
        <v>100,000 USD</v>
      </c>
      <c r="E1089" s="1" t="s">
        <v>85</v>
      </c>
      <c r="F1089" s="1" t="str">
        <f>VLOOKUP(B:B,'[1]RTS REPORT (Q1)'!$B:$F,5,FALSE)</f>
        <v>CFD-FOREX Majors</v>
      </c>
      <c r="G1089" s="1" t="str">
        <f>VLOOKUP(B:B,'[1]RTS REPORT (Q1)'!$B:$G,6,FALSE)</f>
        <v>USD</v>
      </c>
    </row>
    <row r="1090" spans="1:7" s="1" customFormat="1" x14ac:dyDescent="0.25">
      <c r="A1090" s="3">
        <v>43727</v>
      </c>
      <c r="B1090" s="1" t="s">
        <v>22</v>
      </c>
      <c r="C1090" s="1" t="str">
        <f>VLOOKUP(B:B,'[1]RTS REPORT (Q1)'!$B:$C,2,FALSE)</f>
        <v xml:space="preserve">US DOLLAR vs JAPANESE YEN </v>
      </c>
      <c r="D1090" s="1" t="str">
        <f>VLOOKUP(B:B,'[1]RTS REPORT (Q1)'!$B:$D,3,FALSE)</f>
        <v>100,000 USD</v>
      </c>
      <c r="E1090" s="1" t="s">
        <v>85</v>
      </c>
      <c r="F1090" s="1" t="str">
        <f>VLOOKUP(B:B,'[1]RTS REPORT (Q1)'!$B:$F,5,FALSE)</f>
        <v>CFD-FOREX Majors</v>
      </c>
      <c r="G1090" s="1" t="str">
        <f>VLOOKUP(B:B,'[1]RTS REPORT (Q1)'!$B:$G,6,FALSE)</f>
        <v>USD</v>
      </c>
    </row>
    <row r="1091" spans="1:7" s="1" customFormat="1" x14ac:dyDescent="0.25">
      <c r="A1091" s="3">
        <v>43727</v>
      </c>
      <c r="B1091" s="1" t="s">
        <v>20</v>
      </c>
      <c r="C1091" s="1" t="str">
        <f>VLOOKUP(B:B,'[1]RTS REPORT (Q1)'!$B:$C,2,FALSE)</f>
        <v xml:space="preserve">EURO vs US DOLLAR </v>
      </c>
      <c r="D1091" s="1" t="str">
        <f>VLOOKUP(B:B,'[1]RTS REPORT (Q1)'!$B:$D,3,FALSE)</f>
        <v>100,000 EUR</v>
      </c>
      <c r="E1091" s="1" t="s">
        <v>85</v>
      </c>
      <c r="F1091" s="1" t="str">
        <f>VLOOKUP(B:B,'[1]RTS REPORT (Q1)'!$B:$F,5,FALSE)</f>
        <v>CFD-FOREX Majors</v>
      </c>
      <c r="G1091" s="1" t="str">
        <f>VLOOKUP(B:B,'[1]RTS REPORT (Q1)'!$B:$G,6,FALSE)</f>
        <v>EUR</v>
      </c>
    </row>
    <row r="1092" spans="1:7" s="1" customFormat="1" x14ac:dyDescent="0.25">
      <c r="A1092" s="3">
        <v>43727</v>
      </c>
      <c r="B1092" s="1" t="s">
        <v>21</v>
      </c>
      <c r="C1092" s="1" t="str">
        <f>VLOOKUP(B:B,'[1]RTS REPORT (Q1)'!$B:$C,2,FALSE)</f>
        <v>GREAT BRITAIN POUND vs US DOLLAR</v>
      </c>
      <c r="D1092" s="1" t="str">
        <f>VLOOKUP(B:B,'[1]RTS REPORT (Q1)'!$B:$D,3,FALSE)</f>
        <v>100,000 GBP</v>
      </c>
      <c r="E1092" s="1" t="s">
        <v>85</v>
      </c>
      <c r="F1092" s="1" t="str">
        <f>VLOOKUP(B:B,'[1]RTS REPORT (Q1)'!$B:$F,5,FALSE)</f>
        <v>CFD-FOREX Majors</v>
      </c>
      <c r="G1092" s="1" t="str">
        <f>VLOOKUP(B:B,'[1]RTS REPORT (Q1)'!$B:$G,6,FALSE)</f>
        <v>GBP</v>
      </c>
    </row>
    <row r="1093" spans="1:7" s="1" customFormat="1" x14ac:dyDescent="0.25">
      <c r="A1093" s="3">
        <v>43727</v>
      </c>
      <c r="B1093" s="1" t="s">
        <v>20</v>
      </c>
      <c r="C1093" s="1" t="str">
        <f>VLOOKUP(B:B,'[1]RTS REPORT (Q1)'!$B:$C,2,FALSE)</f>
        <v xml:space="preserve">EURO vs US DOLLAR </v>
      </c>
      <c r="D1093" s="1" t="str">
        <f>VLOOKUP(B:B,'[1]RTS REPORT (Q1)'!$B:$D,3,FALSE)</f>
        <v>100,000 EUR</v>
      </c>
      <c r="E1093" s="1" t="s">
        <v>85</v>
      </c>
      <c r="F1093" s="1" t="str">
        <f>VLOOKUP(B:B,'[1]RTS REPORT (Q1)'!$B:$F,5,FALSE)</f>
        <v>CFD-FOREX Majors</v>
      </c>
      <c r="G1093" s="1" t="str">
        <f>VLOOKUP(B:B,'[1]RTS REPORT (Q1)'!$B:$G,6,FALSE)</f>
        <v>EUR</v>
      </c>
    </row>
    <row r="1094" spans="1:7" s="1" customFormat="1" x14ac:dyDescent="0.25">
      <c r="A1094" s="3">
        <v>43727</v>
      </c>
      <c r="B1094" s="1" t="s">
        <v>25</v>
      </c>
      <c r="C1094" s="1" t="str">
        <f>VLOOKUP(B:B,'[1]RTS REPORT (Q1)'!$B:$C,2,FALSE)</f>
        <v>Troy Ounce Gold vs USD</v>
      </c>
      <c r="D1094" s="1" t="str">
        <f>VLOOKUP(B:B,'[1]RTS REPORT (Q1)'!$B:$D,3,FALSE)</f>
        <v>100 Troy Ounce</v>
      </c>
      <c r="E1094" s="1" t="s">
        <v>85</v>
      </c>
      <c r="F1094" s="1" t="str">
        <f>VLOOKUP(B:B,'[1]RTS REPORT (Q1)'!$B:$F,5,FALSE)</f>
        <v>CFD-PRECIOUS METALS</v>
      </c>
      <c r="G1094" s="1" t="str">
        <f>VLOOKUP(B:B,'[1]RTS REPORT (Q1)'!$B:$G,6,FALSE)</f>
        <v>XAU</v>
      </c>
    </row>
    <row r="1095" spans="1:7" s="1" customFormat="1" x14ac:dyDescent="0.25">
      <c r="A1095" s="3">
        <v>43727</v>
      </c>
      <c r="B1095" s="1" t="s">
        <v>25</v>
      </c>
      <c r="C1095" s="1" t="str">
        <f>VLOOKUP(B:B,'[1]RTS REPORT (Q1)'!$B:$C,2,FALSE)</f>
        <v>Troy Ounce Gold vs USD</v>
      </c>
      <c r="D1095" s="1" t="str">
        <f>VLOOKUP(B:B,'[1]RTS REPORT (Q1)'!$B:$D,3,FALSE)</f>
        <v>100 Troy Ounce</v>
      </c>
      <c r="E1095" s="1" t="s">
        <v>85</v>
      </c>
      <c r="F1095" s="1" t="str">
        <f>VLOOKUP(B:B,'[1]RTS REPORT (Q1)'!$B:$F,5,FALSE)</f>
        <v>CFD-PRECIOUS METALS</v>
      </c>
      <c r="G1095" s="1" t="str">
        <f>VLOOKUP(B:B,'[1]RTS REPORT (Q1)'!$B:$G,6,FALSE)</f>
        <v>XAU</v>
      </c>
    </row>
    <row r="1096" spans="1:7" s="1" customFormat="1" x14ac:dyDescent="0.25">
      <c r="A1096" s="3">
        <v>43727</v>
      </c>
      <c r="B1096" s="1" t="s">
        <v>21</v>
      </c>
      <c r="C1096" s="1" t="str">
        <f>VLOOKUP(B:B,'[1]RTS REPORT (Q1)'!$B:$C,2,FALSE)</f>
        <v>GREAT BRITAIN POUND vs US DOLLAR</v>
      </c>
      <c r="D1096" s="1" t="str">
        <f>VLOOKUP(B:B,'[1]RTS REPORT (Q1)'!$B:$D,3,FALSE)</f>
        <v>100,000 GBP</v>
      </c>
      <c r="E1096" s="1" t="s">
        <v>85</v>
      </c>
      <c r="F1096" s="1" t="str">
        <f>VLOOKUP(B:B,'[1]RTS REPORT (Q1)'!$B:$F,5,FALSE)</f>
        <v>CFD-FOREX Majors</v>
      </c>
      <c r="G1096" s="1" t="str">
        <f>VLOOKUP(B:B,'[1]RTS REPORT (Q1)'!$B:$G,6,FALSE)</f>
        <v>GBP</v>
      </c>
    </row>
    <row r="1097" spans="1:7" s="1" customFormat="1" x14ac:dyDescent="0.25">
      <c r="A1097" s="3">
        <v>43728</v>
      </c>
      <c r="B1097" s="1" t="s">
        <v>26</v>
      </c>
      <c r="C1097" s="1" t="str">
        <f>VLOOKUP(B:B,'[1]RTS REPORT (Q1)'!$B:$C,2,FALSE)</f>
        <v xml:space="preserve">US DOLLAR vs TURKISH LIRA </v>
      </c>
      <c r="D1097" s="1" t="str">
        <f>VLOOKUP(B:B,'[1]RTS REPORT (Q1)'!$B:$D,3,FALSE)</f>
        <v>100,000 USD</v>
      </c>
      <c r="E1097" s="1" t="s">
        <v>85</v>
      </c>
      <c r="F1097" s="1" t="str">
        <f>VLOOKUP(B:B,'[1]RTS REPORT (Q1)'!$B:$F,5,FALSE)</f>
        <v>CFD-Forex Exotics/Nordics</v>
      </c>
      <c r="G1097" s="1" t="str">
        <f>VLOOKUP(B:B,'[1]RTS REPORT (Q1)'!$B:$G,6,FALSE)</f>
        <v>USD</v>
      </c>
    </row>
    <row r="1098" spans="1:7" s="1" customFormat="1" x14ac:dyDescent="0.25">
      <c r="A1098" s="3">
        <v>43728</v>
      </c>
      <c r="B1098" s="1" t="s">
        <v>26</v>
      </c>
      <c r="C1098" s="1" t="str">
        <f>VLOOKUP(B:B,'[1]RTS REPORT (Q1)'!$B:$C,2,FALSE)</f>
        <v xml:space="preserve">US DOLLAR vs TURKISH LIRA </v>
      </c>
      <c r="D1098" s="1" t="str">
        <f>VLOOKUP(B:B,'[1]RTS REPORT (Q1)'!$B:$D,3,FALSE)</f>
        <v>100,000 USD</v>
      </c>
      <c r="E1098" s="1" t="s">
        <v>85</v>
      </c>
      <c r="F1098" s="1" t="str">
        <f>VLOOKUP(B:B,'[1]RTS REPORT (Q1)'!$B:$F,5,FALSE)</f>
        <v>CFD-Forex Exotics/Nordics</v>
      </c>
      <c r="G1098" s="1" t="str">
        <f>VLOOKUP(B:B,'[1]RTS REPORT (Q1)'!$B:$G,6,FALSE)</f>
        <v>USD</v>
      </c>
    </row>
    <row r="1099" spans="1:7" s="1" customFormat="1" x14ac:dyDescent="0.25">
      <c r="A1099" s="3">
        <v>43728</v>
      </c>
      <c r="B1099" s="1" t="s">
        <v>26</v>
      </c>
      <c r="C1099" s="1" t="str">
        <f>VLOOKUP(B:B,'[1]RTS REPORT (Q1)'!$B:$C,2,FALSE)</f>
        <v xml:space="preserve">US DOLLAR vs TURKISH LIRA </v>
      </c>
      <c r="D1099" s="1" t="str">
        <f>VLOOKUP(B:B,'[1]RTS REPORT (Q1)'!$B:$D,3,FALSE)</f>
        <v>100,000 USD</v>
      </c>
      <c r="E1099" s="1" t="s">
        <v>85</v>
      </c>
      <c r="F1099" s="1" t="str">
        <f>VLOOKUP(B:B,'[1]RTS REPORT (Q1)'!$B:$F,5,FALSE)</f>
        <v>CFD-Forex Exotics/Nordics</v>
      </c>
      <c r="G1099" s="1" t="str">
        <f>VLOOKUP(B:B,'[1]RTS REPORT (Q1)'!$B:$G,6,FALSE)</f>
        <v>USD</v>
      </c>
    </row>
    <row r="1100" spans="1:7" s="1" customFormat="1" x14ac:dyDescent="0.25">
      <c r="A1100" s="3">
        <v>43728</v>
      </c>
      <c r="B1100" s="1" t="s">
        <v>21</v>
      </c>
      <c r="C1100" s="1" t="str">
        <f>VLOOKUP(B:B,'[1]RTS REPORT (Q1)'!$B:$C,2,FALSE)</f>
        <v>GREAT BRITAIN POUND vs US DOLLAR</v>
      </c>
      <c r="D1100" s="1" t="str">
        <f>VLOOKUP(B:B,'[1]RTS REPORT (Q1)'!$B:$D,3,FALSE)</f>
        <v>100,000 GBP</v>
      </c>
      <c r="E1100" s="1" t="s">
        <v>85</v>
      </c>
      <c r="F1100" s="1" t="str">
        <f>VLOOKUP(B:B,'[1]RTS REPORT (Q1)'!$B:$F,5,FALSE)</f>
        <v>CFD-FOREX Majors</v>
      </c>
      <c r="G1100" s="1" t="str">
        <f>VLOOKUP(B:B,'[1]RTS REPORT (Q1)'!$B:$G,6,FALSE)</f>
        <v>GBP</v>
      </c>
    </row>
    <row r="1101" spans="1:7" s="1" customFormat="1" x14ac:dyDescent="0.25">
      <c r="A1101" s="3">
        <v>43728</v>
      </c>
      <c r="B1101" s="1" t="s">
        <v>20</v>
      </c>
      <c r="C1101" s="1" t="str">
        <f>VLOOKUP(B:B,'[1]RTS REPORT (Q1)'!$B:$C,2,FALSE)</f>
        <v xml:space="preserve">EURO vs US DOLLAR </v>
      </c>
      <c r="D1101" s="1" t="str">
        <f>VLOOKUP(B:B,'[1]RTS REPORT (Q1)'!$B:$D,3,FALSE)</f>
        <v>100,000 EUR</v>
      </c>
      <c r="E1101" s="1" t="s">
        <v>85</v>
      </c>
      <c r="F1101" s="1" t="str">
        <f>VLOOKUP(B:B,'[1]RTS REPORT (Q1)'!$B:$F,5,FALSE)</f>
        <v>CFD-FOREX Majors</v>
      </c>
      <c r="G1101" s="1" t="str">
        <f>VLOOKUP(B:B,'[1]RTS REPORT (Q1)'!$B:$G,6,FALSE)</f>
        <v>EUR</v>
      </c>
    </row>
    <row r="1102" spans="1:7" s="1" customFormat="1" x14ac:dyDescent="0.25">
      <c r="A1102" s="3">
        <v>43728</v>
      </c>
      <c r="B1102" s="1" t="s">
        <v>21</v>
      </c>
      <c r="C1102" s="1" t="str">
        <f>VLOOKUP(B:B,'[1]RTS REPORT (Q1)'!$B:$C,2,FALSE)</f>
        <v>GREAT BRITAIN POUND vs US DOLLAR</v>
      </c>
      <c r="D1102" s="1" t="str">
        <f>VLOOKUP(B:B,'[1]RTS REPORT (Q1)'!$B:$D,3,FALSE)</f>
        <v>100,000 GBP</v>
      </c>
      <c r="E1102" s="1" t="s">
        <v>85</v>
      </c>
      <c r="F1102" s="1" t="str">
        <f>VLOOKUP(B:B,'[1]RTS REPORT (Q1)'!$B:$F,5,FALSE)</f>
        <v>CFD-FOREX Majors</v>
      </c>
      <c r="G1102" s="1" t="str">
        <f>VLOOKUP(B:B,'[1]RTS REPORT (Q1)'!$B:$G,6,FALSE)</f>
        <v>GBP</v>
      </c>
    </row>
    <row r="1103" spans="1:7" s="1" customFormat="1" x14ac:dyDescent="0.25">
      <c r="A1103" s="3">
        <v>43728</v>
      </c>
      <c r="B1103" s="1" t="s">
        <v>21</v>
      </c>
      <c r="C1103" s="1" t="str">
        <f>VLOOKUP(B:B,'[1]RTS REPORT (Q1)'!$B:$C,2,FALSE)</f>
        <v>GREAT BRITAIN POUND vs US DOLLAR</v>
      </c>
      <c r="D1103" s="1" t="str">
        <f>VLOOKUP(B:B,'[1]RTS REPORT (Q1)'!$B:$D,3,FALSE)</f>
        <v>100,000 GBP</v>
      </c>
      <c r="E1103" s="1" t="s">
        <v>85</v>
      </c>
      <c r="F1103" s="1" t="str">
        <f>VLOOKUP(B:B,'[1]RTS REPORT (Q1)'!$B:$F,5,FALSE)</f>
        <v>CFD-FOREX Majors</v>
      </c>
      <c r="G1103" s="1" t="str">
        <f>VLOOKUP(B:B,'[1]RTS REPORT (Q1)'!$B:$G,6,FALSE)</f>
        <v>GBP</v>
      </c>
    </row>
    <row r="1104" spans="1:7" s="1" customFormat="1" x14ac:dyDescent="0.25">
      <c r="A1104" s="3">
        <v>43728</v>
      </c>
      <c r="B1104" s="1" t="s">
        <v>8</v>
      </c>
      <c r="C1104" s="1" t="str">
        <f>VLOOKUP(B:B,'[1]RTS REPORT (Q1)'!$B:$C,2,FALSE)</f>
        <v>DAX INDEX</v>
      </c>
      <c r="D1104" s="1" t="str">
        <f>VLOOKUP(B:B,'[1]RTS REPORT (Q1)'!$B:$D,3,FALSE)</f>
        <v>25€*Index points</v>
      </c>
      <c r="E1104" s="1" t="s">
        <v>85</v>
      </c>
      <c r="F1104" s="1" t="str">
        <f>VLOOKUP(B:B,'[1]RTS REPORT (Q1)'!$B:$F,5,FALSE)</f>
        <v>CFD-INDEX</v>
      </c>
      <c r="G1104" s="1" t="str">
        <f>VLOOKUP(B:B,'[1]RTS REPORT (Q1)'!$B:$G,6,FALSE)</f>
        <v>EUR</v>
      </c>
    </row>
    <row r="1105" spans="1:7" s="1" customFormat="1" x14ac:dyDescent="0.25">
      <c r="A1105" s="3">
        <v>43728</v>
      </c>
      <c r="B1105" s="1" t="s">
        <v>8</v>
      </c>
      <c r="C1105" s="1" t="str">
        <f>VLOOKUP(B:B,'[1]RTS REPORT (Q1)'!$B:$C,2,FALSE)</f>
        <v>DAX INDEX</v>
      </c>
      <c r="D1105" s="1" t="str">
        <f>VLOOKUP(B:B,'[1]RTS REPORT (Q1)'!$B:$D,3,FALSE)</f>
        <v>25€*Index points</v>
      </c>
      <c r="E1105" s="1" t="s">
        <v>85</v>
      </c>
      <c r="F1105" s="1" t="str">
        <f>VLOOKUP(B:B,'[1]RTS REPORT (Q1)'!$B:$F,5,FALSE)</f>
        <v>CFD-INDEX</v>
      </c>
      <c r="G1105" s="1" t="str">
        <f>VLOOKUP(B:B,'[1]RTS REPORT (Q1)'!$B:$G,6,FALSE)</f>
        <v>EUR</v>
      </c>
    </row>
    <row r="1106" spans="1:7" s="1" customFormat="1" x14ac:dyDescent="0.25">
      <c r="A1106" s="3">
        <v>43728</v>
      </c>
      <c r="B1106" s="1" t="s">
        <v>9</v>
      </c>
      <c r="C1106" s="1" t="str">
        <f>VLOOKUP(B:B,'[1]RTS REPORT (Q1)'!$B:$C,2,FALSE)</f>
        <v>NATURAL GAS</v>
      </c>
      <c r="D1106" s="1" t="str">
        <f>VLOOKUP(B:B,'[1]RTS REPORT (Q1)'!$B:$D,3,FALSE)</f>
        <v>10,000 Million British thermal unit</v>
      </c>
      <c r="E1106" s="1" t="s">
        <v>85</v>
      </c>
      <c r="F1106" s="1" t="str">
        <f>VLOOKUP(B:B,'[1]RTS REPORT (Q1)'!$B:$F,5,FALSE)</f>
        <v>CFD-COMMODITY</v>
      </c>
      <c r="G1106" s="1" t="str">
        <f>VLOOKUP(B:B,'[1]RTS REPORT (Q1)'!$B:$G,6,FALSE)</f>
        <v>USD</v>
      </c>
    </row>
    <row r="1107" spans="1:7" s="1" customFormat="1" x14ac:dyDescent="0.25">
      <c r="A1107" s="3">
        <v>43731</v>
      </c>
      <c r="B1107" s="1" t="s">
        <v>28</v>
      </c>
      <c r="C1107" s="1" t="str">
        <f>VLOOKUP(B:B,'[1]RTS REPORT (Q1)'!$B:$C,2,FALSE)</f>
        <v xml:space="preserve">US DOLLAR vs SWISS FRANC </v>
      </c>
      <c r="D1107" s="1" t="str">
        <f>VLOOKUP(B:B,'[1]RTS REPORT (Q1)'!$B:$D,3,FALSE)</f>
        <v>100,000 USD</v>
      </c>
      <c r="E1107" s="1" t="s">
        <v>85</v>
      </c>
      <c r="F1107" s="1" t="str">
        <f>VLOOKUP(B:B,'[1]RTS REPORT (Q1)'!$B:$F,5,FALSE)</f>
        <v>CFD-FOREX Majors</v>
      </c>
      <c r="G1107" s="1" t="str">
        <f>VLOOKUP(B:B,'[1]RTS REPORT (Q1)'!$B:$G,6,FALSE)</f>
        <v>USD</v>
      </c>
    </row>
    <row r="1108" spans="1:7" s="1" customFormat="1" x14ac:dyDescent="0.25">
      <c r="A1108" s="3">
        <v>43731</v>
      </c>
      <c r="B1108" s="1" t="s">
        <v>58</v>
      </c>
      <c r="C1108" s="1" t="s">
        <v>69</v>
      </c>
      <c r="D1108" s="1" t="s">
        <v>82</v>
      </c>
      <c r="E1108" s="1" t="s">
        <v>85</v>
      </c>
      <c r="F1108" s="1" t="s">
        <v>92</v>
      </c>
      <c r="G1108" s="1" t="s">
        <v>1</v>
      </c>
    </row>
    <row r="1109" spans="1:7" s="1" customFormat="1" x14ac:dyDescent="0.25">
      <c r="A1109" s="3">
        <v>43731</v>
      </c>
      <c r="B1109" s="1" t="s">
        <v>21</v>
      </c>
      <c r="C1109" s="1" t="str">
        <f>VLOOKUP(B:B,'[1]RTS REPORT (Q1)'!$B:$C,2,FALSE)</f>
        <v>GREAT BRITAIN POUND vs US DOLLAR</v>
      </c>
      <c r="D1109" s="1" t="str">
        <f>VLOOKUP(B:B,'[1]RTS REPORT (Q1)'!$B:$D,3,FALSE)</f>
        <v>100,000 GBP</v>
      </c>
      <c r="E1109" s="1" t="s">
        <v>85</v>
      </c>
      <c r="F1109" s="1" t="str">
        <f>VLOOKUP(B:B,'[1]RTS REPORT (Q1)'!$B:$F,5,FALSE)</f>
        <v>CFD-FOREX Majors</v>
      </c>
      <c r="G1109" s="1" t="str">
        <f>VLOOKUP(B:B,'[1]RTS REPORT (Q1)'!$B:$G,6,FALSE)</f>
        <v>GBP</v>
      </c>
    </row>
    <row r="1110" spans="1:7" s="1" customFormat="1" x14ac:dyDescent="0.25">
      <c r="A1110" s="3">
        <v>43731</v>
      </c>
      <c r="B1110" s="1" t="s">
        <v>21</v>
      </c>
      <c r="C1110" s="1" t="str">
        <f>VLOOKUP(B:B,'[1]RTS REPORT (Q1)'!$B:$C,2,FALSE)</f>
        <v>GREAT BRITAIN POUND vs US DOLLAR</v>
      </c>
      <c r="D1110" s="1" t="str">
        <f>VLOOKUP(B:B,'[1]RTS REPORT (Q1)'!$B:$D,3,FALSE)</f>
        <v>100,000 GBP</v>
      </c>
      <c r="E1110" s="1" t="s">
        <v>85</v>
      </c>
      <c r="F1110" s="1" t="str">
        <f>VLOOKUP(B:B,'[1]RTS REPORT (Q1)'!$B:$F,5,FALSE)</f>
        <v>CFD-FOREX Majors</v>
      </c>
      <c r="G1110" s="1" t="str">
        <f>VLOOKUP(B:B,'[1]RTS REPORT (Q1)'!$B:$G,6,FALSE)</f>
        <v>GBP</v>
      </c>
    </row>
    <row r="1111" spans="1:7" s="1" customFormat="1" x14ac:dyDescent="0.25">
      <c r="A1111" s="3">
        <v>43731</v>
      </c>
      <c r="B1111" s="1" t="s">
        <v>25</v>
      </c>
      <c r="C1111" s="1" t="str">
        <f>VLOOKUP(B:B,'[1]RTS REPORT (Q1)'!$B:$C,2,FALSE)</f>
        <v>Troy Ounce Gold vs USD</v>
      </c>
      <c r="D1111" s="1" t="str">
        <f>VLOOKUP(B:B,'[1]RTS REPORT (Q1)'!$B:$D,3,FALSE)</f>
        <v>100 Troy Ounce</v>
      </c>
      <c r="E1111" s="1" t="s">
        <v>85</v>
      </c>
      <c r="F1111" s="1" t="str">
        <f>VLOOKUP(B:B,'[1]RTS REPORT (Q1)'!$B:$F,5,FALSE)</f>
        <v>CFD-PRECIOUS METALS</v>
      </c>
      <c r="G1111" s="1" t="str">
        <f>VLOOKUP(B:B,'[1]RTS REPORT (Q1)'!$B:$G,6,FALSE)</f>
        <v>XAU</v>
      </c>
    </row>
    <row r="1112" spans="1:7" s="1" customFormat="1" x14ac:dyDescent="0.25">
      <c r="A1112" s="3">
        <v>43731</v>
      </c>
      <c r="B1112" s="1" t="s">
        <v>25</v>
      </c>
      <c r="C1112" s="1" t="str">
        <f>VLOOKUP(B:B,'[1]RTS REPORT (Q1)'!$B:$C,2,FALSE)</f>
        <v>Troy Ounce Gold vs USD</v>
      </c>
      <c r="D1112" s="1" t="str">
        <f>VLOOKUP(B:B,'[1]RTS REPORT (Q1)'!$B:$D,3,FALSE)</f>
        <v>100 Troy Ounce</v>
      </c>
      <c r="E1112" s="1" t="s">
        <v>85</v>
      </c>
      <c r="F1112" s="1" t="str">
        <f>VLOOKUP(B:B,'[1]RTS REPORT (Q1)'!$B:$F,5,FALSE)</f>
        <v>CFD-PRECIOUS METALS</v>
      </c>
      <c r="G1112" s="1" t="str">
        <f>VLOOKUP(B:B,'[1]RTS REPORT (Q1)'!$B:$G,6,FALSE)</f>
        <v>XAU</v>
      </c>
    </row>
    <row r="1113" spans="1:7" s="1" customFormat="1" x14ac:dyDescent="0.25">
      <c r="A1113" s="3">
        <v>43731</v>
      </c>
      <c r="B1113" s="1" t="s">
        <v>25</v>
      </c>
      <c r="C1113" s="1" t="str">
        <f>VLOOKUP(B:B,'[1]RTS REPORT (Q1)'!$B:$C,2,FALSE)</f>
        <v>Troy Ounce Gold vs USD</v>
      </c>
      <c r="D1113" s="1" t="str">
        <f>VLOOKUP(B:B,'[1]RTS REPORT (Q1)'!$B:$D,3,FALSE)</f>
        <v>100 Troy Ounce</v>
      </c>
      <c r="E1113" s="1" t="s">
        <v>85</v>
      </c>
      <c r="F1113" s="1" t="str">
        <f>VLOOKUP(B:B,'[1]RTS REPORT (Q1)'!$B:$F,5,FALSE)</f>
        <v>CFD-PRECIOUS METALS</v>
      </c>
      <c r="G1113" s="1" t="str">
        <f>VLOOKUP(B:B,'[1]RTS REPORT (Q1)'!$B:$G,6,FALSE)</f>
        <v>XAU</v>
      </c>
    </row>
    <row r="1114" spans="1:7" s="1" customFormat="1" x14ac:dyDescent="0.25">
      <c r="A1114" s="3">
        <v>43731</v>
      </c>
      <c r="B1114" s="1" t="s">
        <v>25</v>
      </c>
      <c r="C1114" s="1" t="str">
        <f>VLOOKUP(B:B,'[1]RTS REPORT (Q1)'!$B:$C,2,FALSE)</f>
        <v>Troy Ounce Gold vs USD</v>
      </c>
      <c r="D1114" s="1" t="str">
        <f>VLOOKUP(B:B,'[1]RTS REPORT (Q1)'!$B:$D,3,FALSE)</f>
        <v>100 Troy Ounce</v>
      </c>
      <c r="E1114" s="1" t="s">
        <v>85</v>
      </c>
      <c r="F1114" s="1" t="str">
        <f>VLOOKUP(B:B,'[1]RTS REPORT (Q1)'!$B:$F,5,FALSE)</f>
        <v>CFD-PRECIOUS METALS</v>
      </c>
      <c r="G1114" s="1" t="str">
        <f>VLOOKUP(B:B,'[1]RTS REPORT (Q1)'!$B:$G,6,FALSE)</f>
        <v>XAU</v>
      </c>
    </row>
    <row r="1115" spans="1:7" s="1" customFormat="1" x14ac:dyDescent="0.25">
      <c r="A1115" s="3">
        <v>43731</v>
      </c>
      <c r="B1115" s="1" t="s">
        <v>25</v>
      </c>
      <c r="C1115" s="1" t="str">
        <f>VLOOKUP(B:B,'[1]RTS REPORT (Q1)'!$B:$C,2,FALSE)</f>
        <v>Troy Ounce Gold vs USD</v>
      </c>
      <c r="D1115" s="1" t="str">
        <f>VLOOKUP(B:B,'[1]RTS REPORT (Q1)'!$B:$D,3,FALSE)</f>
        <v>100 Troy Ounce</v>
      </c>
      <c r="E1115" s="1" t="s">
        <v>85</v>
      </c>
      <c r="F1115" s="1" t="str">
        <f>VLOOKUP(B:B,'[1]RTS REPORT (Q1)'!$B:$F,5,FALSE)</f>
        <v>CFD-PRECIOUS METALS</v>
      </c>
      <c r="G1115" s="1" t="str">
        <f>VLOOKUP(B:B,'[1]RTS REPORT (Q1)'!$B:$G,6,FALSE)</f>
        <v>XAU</v>
      </c>
    </row>
    <row r="1116" spans="1:7" s="1" customFormat="1" x14ac:dyDescent="0.25">
      <c r="A1116" s="3">
        <v>43731</v>
      </c>
      <c r="B1116" s="1" t="s">
        <v>25</v>
      </c>
      <c r="C1116" s="1" t="str">
        <f>VLOOKUP(B:B,'[1]RTS REPORT (Q1)'!$B:$C,2,FALSE)</f>
        <v>Troy Ounce Gold vs USD</v>
      </c>
      <c r="D1116" s="1" t="str">
        <f>VLOOKUP(B:B,'[1]RTS REPORT (Q1)'!$B:$D,3,FALSE)</f>
        <v>100 Troy Ounce</v>
      </c>
      <c r="E1116" s="1" t="s">
        <v>85</v>
      </c>
      <c r="F1116" s="1" t="str">
        <f>VLOOKUP(B:B,'[1]RTS REPORT (Q1)'!$B:$F,5,FALSE)</f>
        <v>CFD-PRECIOUS METALS</v>
      </c>
      <c r="G1116" s="1" t="str">
        <f>VLOOKUP(B:B,'[1]RTS REPORT (Q1)'!$B:$G,6,FALSE)</f>
        <v>XAU</v>
      </c>
    </row>
    <row r="1117" spans="1:7" s="1" customFormat="1" x14ac:dyDescent="0.25">
      <c r="A1117" s="3">
        <v>43731</v>
      </c>
      <c r="B1117" s="1" t="s">
        <v>25</v>
      </c>
      <c r="C1117" s="1" t="str">
        <f>VLOOKUP(B:B,'[1]RTS REPORT (Q1)'!$B:$C,2,FALSE)</f>
        <v>Troy Ounce Gold vs USD</v>
      </c>
      <c r="D1117" s="1" t="str">
        <f>VLOOKUP(B:B,'[1]RTS REPORT (Q1)'!$B:$D,3,FALSE)</f>
        <v>100 Troy Ounce</v>
      </c>
      <c r="E1117" s="1" t="s">
        <v>85</v>
      </c>
      <c r="F1117" s="1" t="str">
        <f>VLOOKUP(B:B,'[1]RTS REPORT (Q1)'!$B:$F,5,FALSE)</f>
        <v>CFD-PRECIOUS METALS</v>
      </c>
      <c r="G1117" s="1" t="str">
        <f>VLOOKUP(B:B,'[1]RTS REPORT (Q1)'!$B:$G,6,FALSE)</f>
        <v>XAU</v>
      </c>
    </row>
    <row r="1118" spans="1:7" s="1" customFormat="1" x14ac:dyDescent="0.25">
      <c r="A1118" s="3">
        <v>43731</v>
      </c>
      <c r="B1118" s="1" t="s">
        <v>25</v>
      </c>
      <c r="C1118" s="1" t="str">
        <f>VLOOKUP(B:B,'[1]RTS REPORT (Q1)'!$B:$C,2,FALSE)</f>
        <v>Troy Ounce Gold vs USD</v>
      </c>
      <c r="D1118" s="1" t="str">
        <f>VLOOKUP(B:B,'[1]RTS REPORT (Q1)'!$B:$D,3,FALSE)</f>
        <v>100 Troy Ounce</v>
      </c>
      <c r="E1118" s="1" t="s">
        <v>85</v>
      </c>
      <c r="F1118" s="1" t="str">
        <f>VLOOKUP(B:B,'[1]RTS REPORT (Q1)'!$B:$F,5,FALSE)</f>
        <v>CFD-PRECIOUS METALS</v>
      </c>
      <c r="G1118" s="1" t="str">
        <f>VLOOKUP(B:B,'[1]RTS REPORT (Q1)'!$B:$G,6,FALSE)</f>
        <v>XAU</v>
      </c>
    </row>
    <row r="1119" spans="1:7" s="1" customFormat="1" x14ac:dyDescent="0.25">
      <c r="A1119" s="3">
        <v>43731</v>
      </c>
      <c r="B1119" s="1" t="s">
        <v>21</v>
      </c>
      <c r="C1119" s="1" t="str">
        <f>VLOOKUP(B:B,'[1]RTS REPORT (Q1)'!$B:$C,2,FALSE)</f>
        <v>GREAT BRITAIN POUND vs US DOLLAR</v>
      </c>
      <c r="D1119" s="1" t="str">
        <f>VLOOKUP(B:B,'[1]RTS REPORT (Q1)'!$B:$D,3,FALSE)</f>
        <v>100,000 GBP</v>
      </c>
      <c r="E1119" s="1" t="s">
        <v>85</v>
      </c>
      <c r="F1119" s="1" t="str">
        <f>VLOOKUP(B:B,'[1]RTS REPORT (Q1)'!$B:$F,5,FALSE)</f>
        <v>CFD-FOREX Majors</v>
      </c>
      <c r="G1119" s="1" t="str">
        <f>VLOOKUP(B:B,'[1]RTS REPORT (Q1)'!$B:$G,6,FALSE)</f>
        <v>GBP</v>
      </c>
    </row>
    <row r="1120" spans="1:7" s="1" customFormat="1" x14ac:dyDescent="0.25">
      <c r="A1120" s="3">
        <v>43731</v>
      </c>
      <c r="B1120" s="1" t="s">
        <v>21</v>
      </c>
      <c r="C1120" s="1" t="str">
        <f>VLOOKUP(B:B,'[1]RTS REPORT (Q1)'!$B:$C,2,FALSE)</f>
        <v>GREAT BRITAIN POUND vs US DOLLAR</v>
      </c>
      <c r="D1120" s="1" t="str">
        <f>VLOOKUP(B:B,'[1]RTS REPORT (Q1)'!$B:$D,3,FALSE)</f>
        <v>100,000 GBP</v>
      </c>
      <c r="E1120" s="1" t="s">
        <v>85</v>
      </c>
      <c r="F1120" s="1" t="str">
        <f>VLOOKUP(B:B,'[1]RTS REPORT (Q1)'!$B:$F,5,FALSE)</f>
        <v>CFD-FOREX Majors</v>
      </c>
      <c r="G1120" s="1" t="str">
        <f>VLOOKUP(B:B,'[1]RTS REPORT (Q1)'!$B:$G,6,FALSE)</f>
        <v>GBP</v>
      </c>
    </row>
    <row r="1121" spans="1:7" s="1" customFormat="1" x14ac:dyDescent="0.25">
      <c r="A1121" s="3">
        <v>43731</v>
      </c>
      <c r="B1121" s="1" t="s">
        <v>21</v>
      </c>
      <c r="C1121" s="1" t="str">
        <f>VLOOKUP(B:B,'[1]RTS REPORT (Q1)'!$B:$C,2,FALSE)</f>
        <v>GREAT BRITAIN POUND vs US DOLLAR</v>
      </c>
      <c r="D1121" s="1" t="str">
        <f>VLOOKUP(B:B,'[1]RTS REPORT (Q1)'!$B:$D,3,FALSE)</f>
        <v>100,000 GBP</v>
      </c>
      <c r="E1121" s="1" t="s">
        <v>85</v>
      </c>
      <c r="F1121" s="1" t="str">
        <f>VLOOKUP(B:B,'[1]RTS REPORT (Q1)'!$B:$F,5,FALSE)</f>
        <v>CFD-FOREX Majors</v>
      </c>
      <c r="G1121" s="1" t="str">
        <f>VLOOKUP(B:B,'[1]RTS REPORT (Q1)'!$B:$G,6,FALSE)</f>
        <v>GBP</v>
      </c>
    </row>
    <row r="1122" spans="1:7" s="1" customFormat="1" x14ac:dyDescent="0.25">
      <c r="A1122" s="3">
        <v>43731</v>
      </c>
      <c r="B1122" s="1" t="s">
        <v>21</v>
      </c>
      <c r="C1122" s="1" t="str">
        <f>VLOOKUP(B:B,'[1]RTS REPORT (Q1)'!$B:$C,2,FALSE)</f>
        <v>GREAT BRITAIN POUND vs US DOLLAR</v>
      </c>
      <c r="D1122" s="1" t="str">
        <f>VLOOKUP(B:B,'[1]RTS REPORT (Q1)'!$B:$D,3,FALSE)</f>
        <v>100,000 GBP</v>
      </c>
      <c r="E1122" s="1" t="s">
        <v>85</v>
      </c>
      <c r="F1122" s="1" t="str">
        <f>VLOOKUP(B:B,'[1]RTS REPORT (Q1)'!$B:$F,5,FALSE)</f>
        <v>CFD-FOREX Majors</v>
      </c>
      <c r="G1122" s="1" t="str">
        <f>VLOOKUP(B:B,'[1]RTS REPORT (Q1)'!$B:$G,6,FALSE)</f>
        <v>GBP</v>
      </c>
    </row>
    <row r="1123" spans="1:7" s="1" customFormat="1" x14ac:dyDescent="0.25">
      <c r="A1123" s="3">
        <v>43731</v>
      </c>
      <c r="B1123" s="1" t="s">
        <v>31</v>
      </c>
      <c r="C1123" s="1" t="str">
        <f>VLOOKUP(B:B,'[1]RTS REPORT (Q1)'!$B:$C,2,FALSE)</f>
        <v>US DOLLAR vs CANADIAN DOLLAR</v>
      </c>
      <c r="D1123" s="1" t="str">
        <f>VLOOKUP(B:B,'[1]RTS REPORT (Q1)'!$B:$D,3,FALSE)</f>
        <v>100,000 USD</v>
      </c>
      <c r="E1123" s="1" t="s">
        <v>85</v>
      </c>
      <c r="F1123" s="1" t="str">
        <f>VLOOKUP(B:B,'[1]RTS REPORT (Q1)'!$B:$F,5,FALSE)</f>
        <v>CFD-FOREX Majors</v>
      </c>
      <c r="G1123" s="1" t="str">
        <f>VLOOKUP(B:B,'[1]RTS REPORT (Q1)'!$B:$G,6,FALSE)</f>
        <v>USD</v>
      </c>
    </row>
    <row r="1124" spans="1:7" s="1" customFormat="1" x14ac:dyDescent="0.25">
      <c r="A1124" s="3">
        <v>43731</v>
      </c>
      <c r="B1124" s="1" t="s">
        <v>2</v>
      </c>
      <c r="C1124" s="1" t="str">
        <f>VLOOKUP(B:B,'[1]RTS REPORT (Q1)'!$B:$C,2,FALSE)</f>
        <v>Mini-Nasdaq INDEX</v>
      </c>
      <c r="D1124" s="1" t="str">
        <f>VLOOKUP(B:B,'[1]RTS REPORT (Q1)'!$B:$D,3,FALSE)</f>
        <v>20$*Index points</v>
      </c>
      <c r="E1124" s="1" t="s">
        <v>85</v>
      </c>
      <c r="F1124" s="1" t="str">
        <f>VLOOKUP(B:B,'[1]RTS REPORT (Q1)'!$B:$F,5,FALSE)</f>
        <v>CFD-INDEX</v>
      </c>
      <c r="G1124" s="1" t="str">
        <f>VLOOKUP(B:B,'[1]RTS REPORT (Q1)'!$B:$G,6,FALSE)</f>
        <v>USD</v>
      </c>
    </row>
    <row r="1125" spans="1:7" s="1" customFormat="1" x14ac:dyDescent="0.25">
      <c r="A1125" s="3">
        <v>43731</v>
      </c>
      <c r="B1125" s="1" t="s">
        <v>20</v>
      </c>
      <c r="C1125" s="1" t="str">
        <f>VLOOKUP(B:B,'[1]RTS REPORT (Q1)'!$B:$C,2,FALSE)</f>
        <v xml:space="preserve">EURO vs US DOLLAR </v>
      </c>
      <c r="D1125" s="1" t="str">
        <f>VLOOKUP(B:B,'[1]RTS REPORT (Q1)'!$B:$D,3,FALSE)</f>
        <v>100,000 EUR</v>
      </c>
      <c r="E1125" s="1" t="s">
        <v>85</v>
      </c>
      <c r="F1125" s="1" t="str">
        <f>VLOOKUP(B:B,'[1]RTS REPORT (Q1)'!$B:$F,5,FALSE)</f>
        <v>CFD-FOREX Majors</v>
      </c>
      <c r="G1125" s="1" t="str">
        <f>VLOOKUP(B:B,'[1]RTS REPORT (Q1)'!$B:$G,6,FALSE)</f>
        <v>EUR</v>
      </c>
    </row>
    <row r="1126" spans="1:7" s="1" customFormat="1" x14ac:dyDescent="0.25">
      <c r="A1126" s="3">
        <v>43731</v>
      </c>
      <c r="B1126" s="1" t="s">
        <v>22</v>
      </c>
      <c r="C1126" s="1" t="str">
        <f>VLOOKUP(B:B,'[1]RTS REPORT (Q1)'!$B:$C,2,FALSE)</f>
        <v xml:space="preserve">US DOLLAR vs JAPANESE YEN </v>
      </c>
      <c r="D1126" s="1" t="str">
        <f>VLOOKUP(B:B,'[1]RTS REPORT (Q1)'!$B:$D,3,FALSE)</f>
        <v>100,000 USD</v>
      </c>
      <c r="E1126" s="1" t="s">
        <v>85</v>
      </c>
      <c r="F1126" s="1" t="str">
        <f>VLOOKUP(B:B,'[1]RTS REPORT (Q1)'!$B:$F,5,FALSE)</f>
        <v>CFD-FOREX Majors</v>
      </c>
      <c r="G1126" s="1" t="str">
        <f>VLOOKUP(B:B,'[1]RTS REPORT (Q1)'!$B:$G,6,FALSE)</f>
        <v>USD</v>
      </c>
    </row>
    <row r="1127" spans="1:7" s="1" customFormat="1" x14ac:dyDescent="0.25">
      <c r="A1127" s="3">
        <v>43731</v>
      </c>
      <c r="B1127" s="1" t="s">
        <v>39</v>
      </c>
      <c r="C1127" s="1" t="str">
        <f>VLOOKUP(B:B,'[1]RTS REPORT (Q1)'!$B:$C,2,FALSE)</f>
        <v>GREAT BRITAIN POUND vs AUSTRALIAN DOLLAR</v>
      </c>
      <c r="D1127" s="1" t="str">
        <f>VLOOKUP(B:B,'[1]RTS REPORT (Q1)'!$B:$D,3,FALSE)</f>
        <v>100,000 GBP</v>
      </c>
      <c r="E1127" s="1" t="s">
        <v>85</v>
      </c>
      <c r="F1127" s="1" t="str">
        <f>VLOOKUP(B:B,'[1]RTS REPORT (Q1)'!$B:$F,5,FALSE)</f>
        <v>CFD-Forex Major Crosses</v>
      </c>
      <c r="G1127" s="1" t="str">
        <f>VLOOKUP(B:B,'[1]RTS REPORT (Q1)'!$B:$G,6,FALSE)</f>
        <v>GBP</v>
      </c>
    </row>
    <row r="1128" spans="1:7" s="1" customFormat="1" x14ac:dyDescent="0.25">
      <c r="A1128" s="3">
        <v>43731</v>
      </c>
      <c r="B1128" s="1" t="s">
        <v>20</v>
      </c>
      <c r="C1128" s="1" t="str">
        <f>VLOOKUP(B:B,'[1]RTS REPORT (Q1)'!$B:$C,2,FALSE)</f>
        <v xml:space="preserve">EURO vs US DOLLAR </v>
      </c>
      <c r="D1128" s="1" t="str">
        <f>VLOOKUP(B:B,'[1]RTS REPORT (Q1)'!$B:$D,3,FALSE)</f>
        <v>100,000 EUR</v>
      </c>
      <c r="E1128" s="1" t="s">
        <v>85</v>
      </c>
      <c r="F1128" s="1" t="str">
        <f>VLOOKUP(B:B,'[1]RTS REPORT (Q1)'!$B:$F,5,FALSE)</f>
        <v>CFD-FOREX Majors</v>
      </c>
      <c r="G1128" s="1" t="str">
        <f>VLOOKUP(B:B,'[1]RTS REPORT (Q1)'!$B:$G,6,FALSE)</f>
        <v>EUR</v>
      </c>
    </row>
    <row r="1129" spans="1:7" s="1" customFormat="1" x14ac:dyDescent="0.25">
      <c r="A1129" s="3">
        <v>43732</v>
      </c>
      <c r="B1129" s="1" t="s">
        <v>2</v>
      </c>
      <c r="C1129" s="1" t="str">
        <f>VLOOKUP(B:B,'[1]RTS REPORT (Q1)'!$B:$C,2,FALSE)</f>
        <v>Mini-Nasdaq INDEX</v>
      </c>
      <c r="D1129" s="1" t="str">
        <f>VLOOKUP(B:B,'[1]RTS REPORT (Q1)'!$B:$D,3,FALSE)</f>
        <v>20$*Index points</v>
      </c>
      <c r="E1129" s="1" t="s">
        <v>85</v>
      </c>
      <c r="F1129" s="1" t="str">
        <f>VLOOKUP(B:B,'[1]RTS REPORT (Q1)'!$B:$F,5,FALSE)</f>
        <v>CFD-INDEX</v>
      </c>
      <c r="G1129" s="1" t="str">
        <f>VLOOKUP(B:B,'[1]RTS REPORT (Q1)'!$B:$G,6,FALSE)</f>
        <v>USD</v>
      </c>
    </row>
    <row r="1130" spans="1:7" s="1" customFormat="1" x14ac:dyDescent="0.25">
      <c r="A1130" s="3">
        <v>43732</v>
      </c>
      <c r="B1130" s="1" t="s">
        <v>39</v>
      </c>
      <c r="C1130" s="1" t="str">
        <f>VLOOKUP(B:B,'[1]RTS REPORT (Q1)'!$B:$C,2,FALSE)</f>
        <v>GREAT BRITAIN POUND vs AUSTRALIAN DOLLAR</v>
      </c>
      <c r="D1130" s="1" t="str">
        <f>VLOOKUP(B:B,'[1]RTS REPORT (Q1)'!$B:$D,3,FALSE)</f>
        <v>100,000 GBP</v>
      </c>
      <c r="E1130" s="1" t="s">
        <v>85</v>
      </c>
      <c r="F1130" s="1" t="str">
        <f>VLOOKUP(B:B,'[1]RTS REPORT (Q1)'!$B:$F,5,FALSE)</f>
        <v>CFD-Forex Major Crosses</v>
      </c>
      <c r="G1130" s="1" t="str">
        <f>VLOOKUP(B:B,'[1]RTS REPORT (Q1)'!$B:$G,6,FALSE)</f>
        <v>GBP</v>
      </c>
    </row>
    <row r="1131" spans="1:7" s="1" customFormat="1" x14ac:dyDescent="0.25">
      <c r="A1131" s="3">
        <v>43732</v>
      </c>
      <c r="B1131" s="1" t="s">
        <v>33</v>
      </c>
      <c r="C1131" s="1" t="str">
        <f>VLOOKUP(B:B,'[1]RTS REPORT (Q1)'!$B:$C,2,FALSE)</f>
        <v xml:space="preserve">EURO vs GREAT BRITAIN POUND </v>
      </c>
      <c r="D1131" s="1" t="str">
        <f>VLOOKUP(B:B,'[1]RTS REPORT (Q1)'!$B:$D,3,FALSE)</f>
        <v>100,000 EUR</v>
      </c>
      <c r="E1131" s="1" t="s">
        <v>85</v>
      </c>
      <c r="F1131" s="1" t="str">
        <f>VLOOKUP(B:B,'[1]RTS REPORT (Q1)'!$B:$F,5,FALSE)</f>
        <v>CFD-Forex Major Crosses</v>
      </c>
      <c r="G1131" s="1" t="str">
        <f>VLOOKUP(B:B,'[1]RTS REPORT (Q1)'!$B:$G,6,FALSE)</f>
        <v>EUR</v>
      </c>
    </row>
    <row r="1132" spans="1:7" s="1" customFormat="1" x14ac:dyDescent="0.25">
      <c r="A1132" s="3">
        <v>43732</v>
      </c>
      <c r="B1132" s="1" t="s">
        <v>34</v>
      </c>
      <c r="C1132" s="1" t="str">
        <f>VLOOKUP(B:B,'[1]RTS REPORT (Q1)'!$B:$C,2,FALSE)</f>
        <v xml:space="preserve">AUSTRALIAN DOLLAR vs JAPANESE YEN </v>
      </c>
      <c r="D1132" s="1" t="str">
        <f>VLOOKUP(B:B,'[1]RTS REPORT (Q1)'!$B:$D,3,FALSE)</f>
        <v>100,000 AUD</v>
      </c>
      <c r="E1132" s="1" t="s">
        <v>85</v>
      </c>
      <c r="F1132" s="1" t="str">
        <f>VLOOKUP(B:B,'[1]RTS REPORT (Q1)'!$B:$F,5,FALSE)</f>
        <v>CFD-Forex Major Crosses</v>
      </c>
      <c r="G1132" s="1" t="str">
        <f>VLOOKUP(B:B,'[1]RTS REPORT (Q1)'!$B:$G,6,FALSE)</f>
        <v>AUD</v>
      </c>
    </row>
    <row r="1133" spans="1:7" s="1" customFormat="1" x14ac:dyDescent="0.25">
      <c r="A1133" s="3">
        <v>43732</v>
      </c>
      <c r="B1133" s="1" t="s">
        <v>23</v>
      </c>
      <c r="C1133" s="1" t="str">
        <f>VLOOKUP(B:B,'[1]RTS REPORT (Q1)'!$B:$C,2,FALSE)</f>
        <v>AUSTRALIAN DOLLAR vs US DOLLAR</v>
      </c>
      <c r="D1133" s="1" t="str">
        <f>VLOOKUP(B:B,'[1]RTS REPORT (Q1)'!$B:$D,3,FALSE)</f>
        <v>100,000 AUD</v>
      </c>
      <c r="E1133" s="1" t="s">
        <v>85</v>
      </c>
      <c r="F1133" s="1" t="str">
        <f>VLOOKUP(B:B,'[1]RTS REPORT (Q1)'!$B:$F,5,FALSE)</f>
        <v>CFD-FOREX Majors</v>
      </c>
      <c r="G1133" s="1" t="str">
        <f>VLOOKUP(B:B,'[1]RTS REPORT (Q1)'!$B:$G,6,FALSE)</f>
        <v>AUD</v>
      </c>
    </row>
    <row r="1134" spans="1:7" s="1" customFormat="1" x14ac:dyDescent="0.25">
      <c r="A1134" s="3">
        <v>43732</v>
      </c>
      <c r="B1134" s="1" t="s">
        <v>22</v>
      </c>
      <c r="C1134" s="1" t="str">
        <f>VLOOKUP(B:B,'[1]RTS REPORT (Q1)'!$B:$C,2,FALSE)</f>
        <v xml:space="preserve">US DOLLAR vs JAPANESE YEN </v>
      </c>
      <c r="D1134" s="1" t="str">
        <f>VLOOKUP(B:B,'[1]RTS REPORT (Q1)'!$B:$D,3,FALSE)</f>
        <v>100,000 USD</v>
      </c>
      <c r="E1134" s="1" t="s">
        <v>85</v>
      </c>
      <c r="F1134" s="1" t="str">
        <f>VLOOKUP(B:B,'[1]RTS REPORT (Q1)'!$B:$F,5,FALSE)</f>
        <v>CFD-FOREX Majors</v>
      </c>
      <c r="G1134" s="1" t="str">
        <f>VLOOKUP(B:B,'[1]RTS REPORT (Q1)'!$B:$G,6,FALSE)</f>
        <v>USD</v>
      </c>
    </row>
    <row r="1135" spans="1:7" s="1" customFormat="1" x14ac:dyDescent="0.25">
      <c r="A1135" s="3">
        <v>43732</v>
      </c>
      <c r="B1135" s="1" t="s">
        <v>25</v>
      </c>
      <c r="C1135" s="1" t="str">
        <f>VLOOKUP(B:B,'[1]RTS REPORT (Q1)'!$B:$C,2,FALSE)</f>
        <v>Troy Ounce Gold vs USD</v>
      </c>
      <c r="D1135" s="1" t="str">
        <f>VLOOKUP(B:B,'[1]RTS REPORT (Q1)'!$B:$D,3,FALSE)</f>
        <v>100 Troy Ounce</v>
      </c>
      <c r="E1135" s="1" t="s">
        <v>85</v>
      </c>
      <c r="F1135" s="1" t="str">
        <f>VLOOKUP(B:B,'[1]RTS REPORT (Q1)'!$B:$F,5,FALSE)</f>
        <v>CFD-PRECIOUS METALS</v>
      </c>
      <c r="G1135" s="1" t="str">
        <f>VLOOKUP(B:B,'[1]RTS REPORT (Q1)'!$B:$G,6,FALSE)</f>
        <v>XAU</v>
      </c>
    </row>
    <row r="1136" spans="1:7" s="1" customFormat="1" x14ac:dyDescent="0.25">
      <c r="A1136" s="3">
        <v>43732</v>
      </c>
      <c r="B1136" s="1" t="s">
        <v>25</v>
      </c>
      <c r="C1136" s="1" t="str">
        <f>VLOOKUP(B:B,'[1]RTS REPORT (Q1)'!$B:$C,2,FALSE)</f>
        <v>Troy Ounce Gold vs USD</v>
      </c>
      <c r="D1136" s="1" t="str">
        <f>VLOOKUP(B:B,'[1]RTS REPORT (Q1)'!$B:$D,3,FALSE)</f>
        <v>100 Troy Ounce</v>
      </c>
      <c r="E1136" s="1" t="s">
        <v>85</v>
      </c>
      <c r="F1136" s="1" t="str">
        <f>VLOOKUP(B:B,'[1]RTS REPORT (Q1)'!$B:$F,5,FALSE)</f>
        <v>CFD-PRECIOUS METALS</v>
      </c>
      <c r="G1136" s="1" t="str">
        <f>VLOOKUP(B:B,'[1]RTS REPORT (Q1)'!$B:$G,6,FALSE)</f>
        <v>XAU</v>
      </c>
    </row>
    <row r="1137" spans="1:7" s="1" customFormat="1" x14ac:dyDescent="0.25">
      <c r="A1137" s="3">
        <v>43732</v>
      </c>
      <c r="B1137" s="1" t="s">
        <v>21</v>
      </c>
      <c r="C1137" s="1" t="str">
        <f>VLOOKUP(B:B,'[1]RTS REPORT (Q1)'!$B:$C,2,FALSE)</f>
        <v>GREAT BRITAIN POUND vs US DOLLAR</v>
      </c>
      <c r="D1137" s="1" t="str">
        <f>VLOOKUP(B:B,'[1]RTS REPORT (Q1)'!$B:$D,3,FALSE)</f>
        <v>100,000 GBP</v>
      </c>
      <c r="E1137" s="1" t="s">
        <v>85</v>
      </c>
      <c r="F1137" s="1" t="str">
        <f>VLOOKUP(B:B,'[1]RTS REPORT (Q1)'!$B:$F,5,FALSE)</f>
        <v>CFD-FOREX Majors</v>
      </c>
      <c r="G1137" s="1" t="str">
        <f>VLOOKUP(B:B,'[1]RTS REPORT (Q1)'!$B:$G,6,FALSE)</f>
        <v>GBP</v>
      </c>
    </row>
    <row r="1138" spans="1:7" s="1" customFormat="1" x14ac:dyDescent="0.25">
      <c r="A1138" s="3">
        <v>43732</v>
      </c>
      <c r="B1138" s="1" t="s">
        <v>20</v>
      </c>
      <c r="C1138" s="1" t="str">
        <f>VLOOKUP(B:B,'[1]RTS REPORT (Q1)'!$B:$C,2,FALSE)</f>
        <v xml:space="preserve">EURO vs US DOLLAR </v>
      </c>
      <c r="D1138" s="1" t="str">
        <f>VLOOKUP(B:B,'[1]RTS REPORT (Q1)'!$B:$D,3,FALSE)</f>
        <v>100,000 EUR</v>
      </c>
      <c r="E1138" s="1" t="s">
        <v>85</v>
      </c>
      <c r="F1138" s="1" t="str">
        <f>VLOOKUP(B:B,'[1]RTS REPORT (Q1)'!$B:$F,5,FALSE)</f>
        <v>CFD-FOREX Majors</v>
      </c>
      <c r="G1138" s="1" t="str">
        <f>VLOOKUP(B:B,'[1]RTS REPORT (Q1)'!$B:$G,6,FALSE)</f>
        <v>EUR</v>
      </c>
    </row>
    <row r="1139" spans="1:7" s="1" customFormat="1" x14ac:dyDescent="0.25">
      <c r="A1139" s="3">
        <v>43732</v>
      </c>
      <c r="B1139" s="1" t="s">
        <v>8</v>
      </c>
      <c r="C1139" s="1" t="str">
        <f>VLOOKUP(B:B,'[1]RTS REPORT (Q1)'!$B:$C,2,FALSE)</f>
        <v>DAX INDEX</v>
      </c>
      <c r="D1139" s="1" t="str">
        <f>VLOOKUP(B:B,'[1]RTS REPORT (Q1)'!$B:$D,3,FALSE)</f>
        <v>25€*Index points</v>
      </c>
      <c r="E1139" s="1" t="s">
        <v>85</v>
      </c>
      <c r="F1139" s="1" t="str">
        <f>VLOOKUP(B:B,'[1]RTS REPORT (Q1)'!$B:$F,5,FALSE)</f>
        <v>CFD-INDEX</v>
      </c>
      <c r="G1139" s="1" t="str">
        <f>VLOOKUP(B:B,'[1]RTS REPORT (Q1)'!$B:$G,6,FALSE)</f>
        <v>EUR</v>
      </c>
    </row>
    <row r="1140" spans="1:7" s="1" customFormat="1" x14ac:dyDescent="0.25">
      <c r="A1140" s="3">
        <v>43732</v>
      </c>
      <c r="B1140" s="1" t="s">
        <v>32</v>
      </c>
      <c r="C1140" s="1" t="str">
        <f>VLOOKUP(B:B,'[1]RTS REPORT (Q1)'!$B:$C,2,FALSE)</f>
        <v xml:space="preserve">EURO vs JANANESE YEN </v>
      </c>
      <c r="D1140" s="1" t="str">
        <f>VLOOKUP(B:B,'[1]RTS REPORT (Q1)'!$B:$D,3,FALSE)</f>
        <v>100,000 EUR</v>
      </c>
      <c r="E1140" s="1" t="s">
        <v>85</v>
      </c>
      <c r="F1140" s="1" t="str">
        <f>VLOOKUP(B:B,'[1]RTS REPORT (Q1)'!$B:$F,5,FALSE)</f>
        <v>CFD-Forex Major Crosses</v>
      </c>
      <c r="G1140" s="1" t="str">
        <f>VLOOKUP(B:B,'[1]RTS REPORT (Q1)'!$B:$G,6,FALSE)</f>
        <v>EUR</v>
      </c>
    </row>
    <row r="1141" spans="1:7" s="1" customFormat="1" x14ac:dyDescent="0.25">
      <c r="A1141" s="3">
        <v>43732</v>
      </c>
      <c r="B1141" s="1" t="s">
        <v>21</v>
      </c>
      <c r="C1141" s="1" t="str">
        <f>VLOOKUP(B:B,'[1]RTS REPORT (Q1)'!$B:$C,2,FALSE)</f>
        <v>GREAT BRITAIN POUND vs US DOLLAR</v>
      </c>
      <c r="D1141" s="1" t="str">
        <f>VLOOKUP(B:B,'[1]RTS REPORT (Q1)'!$B:$D,3,FALSE)</f>
        <v>100,000 GBP</v>
      </c>
      <c r="E1141" s="1" t="s">
        <v>85</v>
      </c>
      <c r="F1141" s="1" t="str">
        <f>VLOOKUP(B:B,'[1]RTS REPORT (Q1)'!$B:$F,5,FALSE)</f>
        <v>CFD-FOREX Majors</v>
      </c>
      <c r="G1141" s="1" t="str">
        <f>VLOOKUP(B:B,'[1]RTS REPORT (Q1)'!$B:$G,6,FALSE)</f>
        <v>GBP</v>
      </c>
    </row>
    <row r="1142" spans="1:7" s="1" customFormat="1" x14ac:dyDescent="0.25">
      <c r="A1142" s="3">
        <v>43733</v>
      </c>
      <c r="B1142" s="1" t="s">
        <v>26</v>
      </c>
      <c r="C1142" s="1" t="str">
        <f>VLOOKUP(B:B,'[1]RTS REPORT (Q1)'!$B:$C,2,FALSE)</f>
        <v xml:space="preserve">US DOLLAR vs TURKISH LIRA </v>
      </c>
      <c r="D1142" s="1" t="str">
        <f>VLOOKUP(B:B,'[1]RTS REPORT (Q1)'!$B:$D,3,FALSE)</f>
        <v>100,000 USD</v>
      </c>
      <c r="E1142" s="1" t="s">
        <v>85</v>
      </c>
      <c r="F1142" s="1" t="str">
        <f>VLOOKUP(B:B,'[1]RTS REPORT (Q1)'!$B:$F,5,FALSE)</f>
        <v>CFD-Forex Exotics/Nordics</v>
      </c>
      <c r="G1142" s="1" t="str">
        <f>VLOOKUP(B:B,'[1]RTS REPORT (Q1)'!$B:$G,6,FALSE)</f>
        <v>USD</v>
      </c>
    </row>
    <row r="1143" spans="1:7" s="1" customFormat="1" x14ac:dyDescent="0.25">
      <c r="A1143" s="3">
        <v>43733</v>
      </c>
      <c r="B1143" s="1" t="s">
        <v>8</v>
      </c>
      <c r="C1143" s="1" t="str">
        <f>VLOOKUP(B:B,'[1]RTS REPORT (Q1)'!$B:$C,2,FALSE)</f>
        <v>DAX INDEX</v>
      </c>
      <c r="D1143" s="1" t="str">
        <f>VLOOKUP(B:B,'[1]RTS REPORT (Q1)'!$B:$D,3,FALSE)</f>
        <v>25€*Index points</v>
      </c>
      <c r="E1143" s="1" t="s">
        <v>85</v>
      </c>
      <c r="F1143" s="1" t="str">
        <f>VLOOKUP(B:B,'[1]RTS REPORT (Q1)'!$B:$F,5,FALSE)</f>
        <v>CFD-INDEX</v>
      </c>
      <c r="G1143" s="1" t="str">
        <f>VLOOKUP(B:B,'[1]RTS REPORT (Q1)'!$B:$G,6,FALSE)</f>
        <v>EUR</v>
      </c>
    </row>
    <row r="1144" spans="1:7" s="1" customFormat="1" x14ac:dyDescent="0.25">
      <c r="A1144" s="3">
        <v>43733</v>
      </c>
      <c r="B1144" s="1" t="s">
        <v>0</v>
      </c>
      <c r="C1144" s="1" t="str">
        <f>VLOOKUP(B:B,'[1]RTS REPORT (Q1)'!$B:$C,2,FALSE)</f>
        <v>Mini-SP 500 INDEX</v>
      </c>
      <c r="D1144" s="1" t="str">
        <f>VLOOKUP(B:B,'[1]RTS REPORT (Q1)'!$B:$D,3,FALSE)</f>
        <v>50$*Index points</v>
      </c>
      <c r="E1144" s="1" t="s">
        <v>85</v>
      </c>
      <c r="F1144" s="1" t="str">
        <f>VLOOKUP(B:B,'[1]RTS REPORT (Q1)'!$B:$F,5,FALSE)</f>
        <v>CFD-INDEX</v>
      </c>
      <c r="G1144" s="1" t="str">
        <f>VLOOKUP(B:B,'[1]RTS REPORT (Q1)'!$B:$G,6,FALSE)</f>
        <v>USD</v>
      </c>
    </row>
    <row r="1145" spans="1:7" s="1" customFormat="1" x14ac:dyDescent="0.25">
      <c r="A1145" s="3">
        <v>43733</v>
      </c>
      <c r="B1145" s="1" t="s">
        <v>20</v>
      </c>
      <c r="C1145" s="1" t="str">
        <f>VLOOKUP(B:B,'[1]RTS REPORT (Q1)'!$B:$C,2,FALSE)</f>
        <v xml:space="preserve">EURO vs US DOLLAR </v>
      </c>
      <c r="D1145" s="1" t="str">
        <f>VLOOKUP(B:B,'[1]RTS REPORT (Q1)'!$B:$D,3,FALSE)</f>
        <v>100,000 EUR</v>
      </c>
      <c r="E1145" s="1" t="s">
        <v>85</v>
      </c>
      <c r="F1145" s="1" t="str">
        <f>VLOOKUP(B:B,'[1]RTS REPORT (Q1)'!$B:$F,5,FALSE)</f>
        <v>CFD-FOREX Majors</v>
      </c>
      <c r="G1145" s="1" t="str">
        <f>VLOOKUP(B:B,'[1]RTS REPORT (Q1)'!$B:$G,6,FALSE)</f>
        <v>EUR</v>
      </c>
    </row>
    <row r="1146" spans="1:7" s="1" customFormat="1" x14ac:dyDescent="0.25">
      <c r="A1146" s="3">
        <v>43733</v>
      </c>
      <c r="B1146" s="1" t="s">
        <v>11</v>
      </c>
      <c r="C1146" s="1" t="str">
        <f>VLOOKUP(B:B,'[1]RTS REPORT (Q1)'!$B:$C,2,FALSE)</f>
        <v>Mini-FTSE MIB INDEX</v>
      </c>
      <c r="D1146" s="1" t="str">
        <f>VLOOKUP(B:B,'[1]RTS REPORT (Q1)'!$B:$D,3,FALSE)</f>
        <v>1€*Index points</v>
      </c>
      <c r="E1146" s="1" t="s">
        <v>85</v>
      </c>
      <c r="F1146" s="1" t="str">
        <f>VLOOKUP(B:B,'[1]RTS REPORT (Q1)'!$B:$F,5,FALSE)</f>
        <v>CFD-INDEX</v>
      </c>
      <c r="G1146" s="1" t="str">
        <f>VLOOKUP(B:B,'[1]RTS REPORT (Q1)'!$B:$G,6,FALSE)</f>
        <v>EUR</v>
      </c>
    </row>
    <row r="1147" spans="1:7" s="1" customFormat="1" x14ac:dyDescent="0.25">
      <c r="A1147" s="3">
        <v>43733</v>
      </c>
      <c r="B1147" s="1" t="s">
        <v>21</v>
      </c>
      <c r="C1147" s="1" t="str">
        <f>VLOOKUP(B:B,'[1]RTS REPORT (Q1)'!$B:$C,2,FALSE)</f>
        <v>GREAT BRITAIN POUND vs US DOLLAR</v>
      </c>
      <c r="D1147" s="1" t="str">
        <f>VLOOKUP(B:B,'[1]RTS REPORT (Q1)'!$B:$D,3,FALSE)</f>
        <v>100,000 GBP</v>
      </c>
      <c r="E1147" s="1" t="s">
        <v>85</v>
      </c>
      <c r="F1147" s="1" t="str">
        <f>VLOOKUP(B:B,'[1]RTS REPORT (Q1)'!$B:$F,5,FALSE)</f>
        <v>CFD-FOREX Majors</v>
      </c>
      <c r="G1147" s="1" t="str">
        <f>VLOOKUP(B:B,'[1]RTS REPORT (Q1)'!$B:$G,6,FALSE)</f>
        <v>GBP</v>
      </c>
    </row>
    <row r="1148" spans="1:7" s="1" customFormat="1" x14ac:dyDescent="0.25">
      <c r="A1148" s="3">
        <v>43733</v>
      </c>
      <c r="B1148" s="1" t="s">
        <v>34</v>
      </c>
      <c r="C1148" s="1" t="str">
        <f>VLOOKUP(B:B,'[1]RTS REPORT (Q1)'!$B:$C,2,FALSE)</f>
        <v xml:space="preserve">AUSTRALIAN DOLLAR vs JAPANESE YEN </v>
      </c>
      <c r="D1148" s="1" t="str">
        <f>VLOOKUP(B:B,'[1]RTS REPORT (Q1)'!$B:$D,3,FALSE)</f>
        <v>100,000 AUD</v>
      </c>
      <c r="E1148" s="1" t="s">
        <v>85</v>
      </c>
      <c r="F1148" s="1" t="str">
        <f>VLOOKUP(B:B,'[1]RTS REPORT (Q1)'!$B:$F,5,FALSE)</f>
        <v>CFD-Forex Major Crosses</v>
      </c>
      <c r="G1148" s="1" t="str">
        <f>VLOOKUP(B:B,'[1]RTS REPORT (Q1)'!$B:$G,6,FALSE)</f>
        <v>AUD</v>
      </c>
    </row>
    <row r="1149" spans="1:7" s="1" customFormat="1" x14ac:dyDescent="0.25">
      <c r="A1149" s="3">
        <v>43733</v>
      </c>
      <c r="B1149" s="1" t="s">
        <v>9</v>
      </c>
      <c r="C1149" s="1" t="str">
        <f>VLOOKUP(B:B,'[1]RTS REPORT (Q1)'!$B:$C,2,FALSE)</f>
        <v>NATURAL GAS</v>
      </c>
      <c r="D1149" s="1" t="str">
        <f>VLOOKUP(B:B,'[1]RTS REPORT (Q1)'!$B:$D,3,FALSE)</f>
        <v>10,000 Million British thermal unit</v>
      </c>
      <c r="E1149" s="1" t="s">
        <v>85</v>
      </c>
      <c r="F1149" s="1" t="str">
        <f>VLOOKUP(B:B,'[1]RTS REPORT (Q1)'!$B:$F,5,FALSE)</f>
        <v>CFD-COMMODITY</v>
      </c>
      <c r="G1149" s="1" t="str">
        <f>VLOOKUP(B:B,'[1]RTS REPORT (Q1)'!$B:$G,6,FALSE)</f>
        <v>USD</v>
      </c>
    </row>
    <row r="1150" spans="1:7" s="1" customFormat="1" x14ac:dyDescent="0.25">
      <c r="A1150" s="3">
        <v>43733</v>
      </c>
      <c r="B1150" s="1" t="s">
        <v>2</v>
      </c>
      <c r="C1150" s="1" t="str">
        <f>VLOOKUP(B:B,'[1]RTS REPORT (Q1)'!$B:$C,2,FALSE)</f>
        <v>Mini-Nasdaq INDEX</v>
      </c>
      <c r="D1150" s="1" t="str">
        <f>VLOOKUP(B:B,'[1]RTS REPORT (Q1)'!$B:$D,3,FALSE)</f>
        <v>20$*Index points</v>
      </c>
      <c r="E1150" s="1" t="s">
        <v>85</v>
      </c>
      <c r="F1150" s="1" t="str">
        <f>VLOOKUP(B:B,'[1]RTS REPORT (Q1)'!$B:$F,5,FALSE)</f>
        <v>CFD-INDEX</v>
      </c>
      <c r="G1150" s="1" t="str">
        <f>VLOOKUP(B:B,'[1]RTS REPORT (Q1)'!$B:$G,6,FALSE)</f>
        <v>USD</v>
      </c>
    </row>
    <row r="1151" spans="1:7" s="1" customFormat="1" x14ac:dyDescent="0.25">
      <c r="A1151" s="3">
        <v>43733</v>
      </c>
      <c r="B1151" s="1" t="s">
        <v>8</v>
      </c>
      <c r="C1151" s="1" t="str">
        <f>VLOOKUP(B:B,'[1]RTS REPORT (Q1)'!$B:$C,2,FALSE)</f>
        <v>DAX INDEX</v>
      </c>
      <c r="D1151" s="1" t="str">
        <f>VLOOKUP(B:B,'[1]RTS REPORT (Q1)'!$B:$D,3,FALSE)</f>
        <v>25€*Index points</v>
      </c>
      <c r="E1151" s="1" t="s">
        <v>85</v>
      </c>
      <c r="F1151" s="1" t="str">
        <f>VLOOKUP(B:B,'[1]RTS REPORT (Q1)'!$B:$F,5,FALSE)</f>
        <v>CFD-INDEX</v>
      </c>
      <c r="G1151" s="1" t="str">
        <f>VLOOKUP(B:B,'[1]RTS REPORT (Q1)'!$B:$G,6,FALSE)</f>
        <v>EUR</v>
      </c>
    </row>
    <row r="1152" spans="1:7" s="1" customFormat="1" x14ac:dyDescent="0.25">
      <c r="A1152" s="3">
        <v>43733</v>
      </c>
      <c r="B1152" s="1" t="s">
        <v>8</v>
      </c>
      <c r="C1152" s="1" t="str">
        <f>VLOOKUP(B:B,'[1]RTS REPORT (Q1)'!$B:$C,2,FALSE)</f>
        <v>DAX INDEX</v>
      </c>
      <c r="D1152" s="1" t="str">
        <f>VLOOKUP(B:B,'[1]RTS REPORT (Q1)'!$B:$D,3,FALSE)</f>
        <v>25€*Index points</v>
      </c>
      <c r="E1152" s="1" t="s">
        <v>85</v>
      </c>
      <c r="F1152" s="1" t="str">
        <f>VLOOKUP(B:B,'[1]RTS REPORT (Q1)'!$B:$F,5,FALSE)</f>
        <v>CFD-INDEX</v>
      </c>
      <c r="G1152" s="1" t="str">
        <f>VLOOKUP(B:B,'[1]RTS REPORT (Q1)'!$B:$G,6,FALSE)</f>
        <v>EUR</v>
      </c>
    </row>
    <row r="1153" spans="1:7" s="1" customFormat="1" x14ac:dyDescent="0.25">
      <c r="A1153" s="3">
        <v>43733</v>
      </c>
      <c r="B1153" s="1" t="s">
        <v>2</v>
      </c>
      <c r="C1153" s="1" t="str">
        <f>VLOOKUP(B:B,'[1]RTS REPORT (Q1)'!$B:$C,2,FALSE)</f>
        <v>Mini-Nasdaq INDEX</v>
      </c>
      <c r="D1153" s="1" t="str">
        <f>VLOOKUP(B:B,'[1]RTS REPORT (Q1)'!$B:$D,3,FALSE)</f>
        <v>20$*Index points</v>
      </c>
      <c r="E1153" s="1" t="s">
        <v>85</v>
      </c>
      <c r="F1153" s="1" t="str">
        <f>VLOOKUP(B:B,'[1]RTS REPORT (Q1)'!$B:$F,5,FALSE)</f>
        <v>CFD-INDEX</v>
      </c>
      <c r="G1153" s="1" t="str">
        <f>VLOOKUP(B:B,'[1]RTS REPORT (Q1)'!$B:$G,6,FALSE)</f>
        <v>USD</v>
      </c>
    </row>
    <row r="1154" spans="1:7" s="1" customFormat="1" x14ac:dyDescent="0.25">
      <c r="A1154" s="3">
        <v>43733</v>
      </c>
      <c r="B1154" s="1" t="s">
        <v>44</v>
      </c>
      <c r="C1154" s="1" t="s">
        <v>63</v>
      </c>
      <c r="D1154" s="1" t="s">
        <v>83</v>
      </c>
      <c r="E1154" s="1" t="s">
        <v>85</v>
      </c>
      <c r="F1154" s="1" t="s">
        <v>91</v>
      </c>
      <c r="G1154" s="1" t="s">
        <v>15</v>
      </c>
    </row>
    <row r="1155" spans="1:7" s="1" customFormat="1" x14ac:dyDescent="0.25">
      <c r="A1155" s="3">
        <v>43733</v>
      </c>
      <c r="B1155" s="1" t="s">
        <v>2</v>
      </c>
      <c r="C1155" s="1" t="str">
        <f>VLOOKUP(B:B,'[1]RTS REPORT (Q1)'!$B:$C,2,FALSE)</f>
        <v>Mini-Nasdaq INDEX</v>
      </c>
      <c r="D1155" s="1" t="str">
        <f>VLOOKUP(B:B,'[1]RTS REPORT (Q1)'!$B:$D,3,FALSE)</f>
        <v>20$*Index points</v>
      </c>
      <c r="E1155" s="1" t="s">
        <v>85</v>
      </c>
      <c r="F1155" s="1" t="str">
        <f>VLOOKUP(B:B,'[1]RTS REPORT (Q1)'!$B:$F,5,FALSE)</f>
        <v>CFD-INDEX</v>
      </c>
      <c r="G1155" s="1" t="str">
        <f>VLOOKUP(B:B,'[1]RTS REPORT (Q1)'!$B:$G,6,FALSE)</f>
        <v>USD</v>
      </c>
    </row>
    <row r="1156" spans="1:7" s="1" customFormat="1" x14ac:dyDescent="0.25">
      <c r="A1156" s="3">
        <v>43734</v>
      </c>
      <c r="B1156" s="1" t="s">
        <v>44</v>
      </c>
      <c r="C1156" s="1" t="s">
        <v>63</v>
      </c>
      <c r="D1156" s="1" t="s">
        <v>83</v>
      </c>
      <c r="E1156" s="1" t="s">
        <v>85</v>
      </c>
      <c r="F1156" s="1" t="s">
        <v>91</v>
      </c>
      <c r="G1156" s="1" t="s">
        <v>15</v>
      </c>
    </row>
    <row r="1157" spans="1:7" s="1" customFormat="1" x14ac:dyDescent="0.25">
      <c r="A1157" s="3">
        <v>43734</v>
      </c>
      <c r="B1157" s="1" t="s">
        <v>26</v>
      </c>
      <c r="C1157" s="1" t="str">
        <f>VLOOKUP(B:B,'[1]RTS REPORT (Q1)'!$B:$C,2,FALSE)</f>
        <v xml:space="preserve">US DOLLAR vs TURKISH LIRA </v>
      </c>
      <c r="D1157" s="1" t="str">
        <f>VLOOKUP(B:B,'[1]RTS REPORT (Q1)'!$B:$D,3,FALSE)</f>
        <v>100,000 USD</v>
      </c>
      <c r="E1157" s="1" t="s">
        <v>85</v>
      </c>
      <c r="F1157" s="1" t="str">
        <f>VLOOKUP(B:B,'[1]RTS REPORT (Q1)'!$B:$F,5,FALSE)</f>
        <v>CFD-Forex Exotics/Nordics</v>
      </c>
      <c r="G1157" s="1" t="str">
        <f>VLOOKUP(B:B,'[1]RTS REPORT (Q1)'!$B:$G,6,FALSE)</f>
        <v>USD</v>
      </c>
    </row>
    <row r="1158" spans="1:7" s="1" customFormat="1" x14ac:dyDescent="0.25">
      <c r="A1158" s="3">
        <v>43734</v>
      </c>
      <c r="B1158" s="1" t="s">
        <v>40</v>
      </c>
      <c r="C1158" s="1" t="s">
        <v>70</v>
      </c>
      <c r="D1158" s="1" t="s">
        <v>82</v>
      </c>
      <c r="E1158" s="1" t="s">
        <v>85</v>
      </c>
      <c r="F1158" s="1" t="s">
        <v>92</v>
      </c>
      <c r="G1158" s="1" t="s">
        <v>1</v>
      </c>
    </row>
    <row r="1159" spans="1:7" s="1" customFormat="1" x14ac:dyDescent="0.25">
      <c r="A1159" s="3">
        <v>43734</v>
      </c>
      <c r="B1159" s="1" t="s">
        <v>20</v>
      </c>
      <c r="C1159" s="1" t="str">
        <f>VLOOKUP(B:B,'[1]RTS REPORT (Q1)'!$B:$C,2,FALSE)</f>
        <v xml:space="preserve">EURO vs US DOLLAR </v>
      </c>
      <c r="D1159" s="1" t="str">
        <f>VLOOKUP(B:B,'[1]RTS REPORT (Q1)'!$B:$D,3,FALSE)</f>
        <v>100,000 EUR</v>
      </c>
      <c r="E1159" s="1" t="s">
        <v>85</v>
      </c>
      <c r="F1159" s="1" t="str">
        <f>VLOOKUP(B:B,'[1]RTS REPORT (Q1)'!$B:$F,5,FALSE)</f>
        <v>CFD-FOREX Majors</v>
      </c>
      <c r="G1159" s="1" t="str">
        <f>VLOOKUP(B:B,'[1]RTS REPORT (Q1)'!$B:$G,6,FALSE)</f>
        <v>EUR</v>
      </c>
    </row>
    <row r="1160" spans="1:7" s="1" customFormat="1" x14ac:dyDescent="0.25">
      <c r="A1160" s="3">
        <v>43734</v>
      </c>
      <c r="B1160" s="1" t="s">
        <v>21</v>
      </c>
      <c r="C1160" s="1" t="str">
        <f>VLOOKUP(B:B,'[1]RTS REPORT (Q1)'!$B:$C,2,FALSE)</f>
        <v>GREAT BRITAIN POUND vs US DOLLAR</v>
      </c>
      <c r="D1160" s="1" t="str">
        <f>VLOOKUP(B:B,'[1]RTS REPORT (Q1)'!$B:$D,3,FALSE)</f>
        <v>100,000 GBP</v>
      </c>
      <c r="E1160" s="1" t="s">
        <v>85</v>
      </c>
      <c r="F1160" s="1" t="str">
        <f>VLOOKUP(B:B,'[1]RTS REPORT (Q1)'!$B:$F,5,FALSE)</f>
        <v>CFD-FOREX Majors</v>
      </c>
      <c r="G1160" s="1" t="str">
        <f>VLOOKUP(B:B,'[1]RTS REPORT (Q1)'!$B:$G,6,FALSE)</f>
        <v>GBP</v>
      </c>
    </row>
    <row r="1161" spans="1:7" s="1" customFormat="1" x14ac:dyDescent="0.25">
      <c r="A1161" s="3">
        <v>43734</v>
      </c>
      <c r="B1161" s="1" t="s">
        <v>20</v>
      </c>
      <c r="C1161" s="1" t="str">
        <f>VLOOKUP(B:B,'[1]RTS REPORT (Q1)'!$B:$C,2,FALSE)</f>
        <v xml:space="preserve">EURO vs US DOLLAR </v>
      </c>
      <c r="D1161" s="1" t="str">
        <f>VLOOKUP(B:B,'[1]RTS REPORT (Q1)'!$B:$D,3,FALSE)</f>
        <v>100,000 EUR</v>
      </c>
      <c r="E1161" s="1" t="s">
        <v>85</v>
      </c>
      <c r="F1161" s="1" t="str">
        <f>VLOOKUP(B:B,'[1]RTS REPORT (Q1)'!$B:$F,5,FALSE)</f>
        <v>CFD-FOREX Majors</v>
      </c>
      <c r="G1161" s="1" t="str">
        <f>VLOOKUP(B:B,'[1]RTS REPORT (Q1)'!$B:$G,6,FALSE)</f>
        <v>EUR</v>
      </c>
    </row>
    <row r="1162" spans="1:7" s="1" customFormat="1" x14ac:dyDescent="0.25">
      <c r="A1162" s="3">
        <v>43734</v>
      </c>
      <c r="B1162" s="1" t="s">
        <v>26</v>
      </c>
      <c r="C1162" s="1" t="str">
        <f>VLOOKUP(B:B,'[1]RTS REPORT (Q1)'!$B:$C,2,FALSE)</f>
        <v xml:space="preserve">US DOLLAR vs TURKISH LIRA </v>
      </c>
      <c r="D1162" s="1" t="str">
        <f>VLOOKUP(B:B,'[1]RTS REPORT (Q1)'!$B:$D,3,FALSE)</f>
        <v>100,000 USD</v>
      </c>
      <c r="E1162" s="1" t="s">
        <v>85</v>
      </c>
      <c r="F1162" s="1" t="str">
        <f>VLOOKUP(B:B,'[1]RTS REPORT (Q1)'!$B:$F,5,FALSE)</f>
        <v>CFD-Forex Exotics/Nordics</v>
      </c>
      <c r="G1162" s="1" t="str">
        <f>VLOOKUP(B:B,'[1]RTS REPORT (Q1)'!$B:$G,6,FALSE)</f>
        <v>USD</v>
      </c>
    </row>
    <row r="1163" spans="1:7" s="1" customFormat="1" x14ac:dyDescent="0.25">
      <c r="A1163" s="3">
        <v>43734</v>
      </c>
      <c r="B1163" s="1" t="s">
        <v>40</v>
      </c>
      <c r="C1163" s="1" t="s">
        <v>70</v>
      </c>
      <c r="D1163" s="1" t="s">
        <v>82</v>
      </c>
      <c r="E1163" s="1" t="s">
        <v>85</v>
      </c>
      <c r="F1163" s="1" t="s">
        <v>92</v>
      </c>
      <c r="G1163" s="1" t="s">
        <v>1</v>
      </c>
    </row>
    <row r="1164" spans="1:7" s="1" customFormat="1" x14ac:dyDescent="0.25">
      <c r="A1164" s="3">
        <v>43734</v>
      </c>
      <c r="B1164" s="1" t="s">
        <v>26</v>
      </c>
      <c r="C1164" s="1" t="str">
        <f>VLOOKUP(B:B,'[1]RTS REPORT (Q1)'!$B:$C,2,FALSE)</f>
        <v xml:space="preserve">US DOLLAR vs TURKISH LIRA </v>
      </c>
      <c r="D1164" s="1" t="str">
        <f>VLOOKUP(B:B,'[1]RTS REPORT (Q1)'!$B:$D,3,FALSE)</f>
        <v>100,000 USD</v>
      </c>
      <c r="E1164" s="1" t="s">
        <v>85</v>
      </c>
      <c r="F1164" s="1" t="str">
        <f>VLOOKUP(B:B,'[1]RTS REPORT (Q1)'!$B:$F,5,FALSE)</f>
        <v>CFD-Forex Exotics/Nordics</v>
      </c>
      <c r="G1164" s="1" t="str">
        <f>VLOOKUP(B:B,'[1]RTS REPORT (Q1)'!$B:$G,6,FALSE)</f>
        <v>USD</v>
      </c>
    </row>
    <row r="1165" spans="1:7" s="1" customFormat="1" x14ac:dyDescent="0.25">
      <c r="A1165" s="3">
        <v>43734</v>
      </c>
      <c r="B1165" s="1" t="s">
        <v>26</v>
      </c>
      <c r="C1165" s="1" t="str">
        <f>VLOOKUP(B:B,'[1]RTS REPORT (Q1)'!$B:$C,2,FALSE)</f>
        <v xml:space="preserve">US DOLLAR vs TURKISH LIRA </v>
      </c>
      <c r="D1165" s="1" t="str">
        <f>VLOOKUP(B:B,'[1]RTS REPORT (Q1)'!$B:$D,3,FALSE)</f>
        <v>100,000 USD</v>
      </c>
      <c r="E1165" s="1" t="s">
        <v>85</v>
      </c>
      <c r="F1165" s="1" t="str">
        <f>VLOOKUP(B:B,'[1]RTS REPORT (Q1)'!$B:$F,5,FALSE)</f>
        <v>CFD-Forex Exotics/Nordics</v>
      </c>
      <c r="G1165" s="1" t="str">
        <f>VLOOKUP(B:B,'[1]RTS REPORT (Q1)'!$B:$G,6,FALSE)</f>
        <v>USD</v>
      </c>
    </row>
    <row r="1166" spans="1:7" s="1" customFormat="1" x14ac:dyDescent="0.25">
      <c r="A1166" s="3">
        <v>43734</v>
      </c>
      <c r="B1166" s="1" t="s">
        <v>20</v>
      </c>
      <c r="C1166" s="1" t="str">
        <f>VLOOKUP(B:B,'[1]RTS REPORT (Q1)'!$B:$C,2,FALSE)</f>
        <v xml:space="preserve">EURO vs US DOLLAR </v>
      </c>
      <c r="D1166" s="1" t="str">
        <f>VLOOKUP(B:B,'[1]RTS REPORT (Q1)'!$B:$D,3,FALSE)</f>
        <v>100,000 EUR</v>
      </c>
      <c r="E1166" s="1" t="s">
        <v>85</v>
      </c>
      <c r="F1166" s="1" t="str">
        <f>VLOOKUP(B:B,'[1]RTS REPORT (Q1)'!$B:$F,5,FALSE)</f>
        <v>CFD-FOREX Majors</v>
      </c>
      <c r="G1166" s="1" t="str">
        <f>VLOOKUP(B:B,'[1]RTS REPORT (Q1)'!$B:$G,6,FALSE)</f>
        <v>EUR</v>
      </c>
    </row>
    <row r="1167" spans="1:7" s="1" customFormat="1" x14ac:dyDescent="0.25">
      <c r="A1167" s="3">
        <v>43734</v>
      </c>
      <c r="B1167" s="1" t="s">
        <v>20</v>
      </c>
      <c r="C1167" s="1" t="str">
        <f>VLOOKUP(B:B,'[1]RTS REPORT (Q1)'!$B:$C,2,FALSE)</f>
        <v xml:space="preserve">EURO vs US DOLLAR </v>
      </c>
      <c r="D1167" s="1" t="str">
        <f>VLOOKUP(B:B,'[1]RTS REPORT (Q1)'!$B:$D,3,FALSE)</f>
        <v>100,000 EUR</v>
      </c>
      <c r="E1167" s="1" t="s">
        <v>85</v>
      </c>
      <c r="F1167" s="1" t="str">
        <f>VLOOKUP(B:B,'[1]RTS REPORT (Q1)'!$B:$F,5,FALSE)</f>
        <v>CFD-FOREX Majors</v>
      </c>
      <c r="G1167" s="1" t="str">
        <f>VLOOKUP(B:B,'[1]RTS REPORT (Q1)'!$B:$G,6,FALSE)</f>
        <v>EUR</v>
      </c>
    </row>
    <row r="1168" spans="1:7" s="1" customFormat="1" x14ac:dyDescent="0.25">
      <c r="A1168" s="3">
        <v>43734</v>
      </c>
      <c r="B1168" s="1" t="s">
        <v>35</v>
      </c>
      <c r="C1168" s="1" t="str">
        <f>VLOOKUP(B:B,'[1]RTS REPORT (Q1)'!$B:$C,2,FALSE)</f>
        <v>GREAT BRITAIN POUND vs JAPANESE YEN</v>
      </c>
      <c r="D1168" s="1" t="str">
        <f>VLOOKUP(B:B,'[1]RTS REPORT (Q1)'!$B:$D,3,FALSE)</f>
        <v>100,000 GBP</v>
      </c>
      <c r="E1168" s="1" t="s">
        <v>85</v>
      </c>
      <c r="F1168" s="1" t="str">
        <f>VLOOKUP(B:B,'[1]RTS REPORT (Q1)'!$B:$F,5,FALSE)</f>
        <v>CFD-Forex Major Crosses</v>
      </c>
      <c r="G1168" s="1" t="str">
        <f>VLOOKUP(B:B,'[1]RTS REPORT (Q1)'!$B:$G,6,FALSE)</f>
        <v>GBP</v>
      </c>
    </row>
    <row r="1169" spans="1:7" s="1" customFormat="1" x14ac:dyDescent="0.25">
      <c r="A1169" s="3">
        <v>43734</v>
      </c>
      <c r="B1169" s="1" t="s">
        <v>20</v>
      </c>
      <c r="C1169" s="1" t="str">
        <f>VLOOKUP(B:B,'[1]RTS REPORT (Q1)'!$B:$C,2,FALSE)</f>
        <v xml:space="preserve">EURO vs US DOLLAR </v>
      </c>
      <c r="D1169" s="1" t="str">
        <f>VLOOKUP(B:B,'[1]RTS REPORT (Q1)'!$B:$D,3,FALSE)</f>
        <v>100,000 EUR</v>
      </c>
      <c r="E1169" s="1" t="s">
        <v>85</v>
      </c>
      <c r="F1169" s="1" t="str">
        <f>VLOOKUP(B:B,'[1]RTS REPORT (Q1)'!$B:$F,5,FALSE)</f>
        <v>CFD-FOREX Majors</v>
      </c>
      <c r="G1169" s="1" t="str">
        <f>VLOOKUP(B:B,'[1]RTS REPORT (Q1)'!$B:$G,6,FALSE)</f>
        <v>EUR</v>
      </c>
    </row>
    <row r="1170" spans="1:7" s="1" customFormat="1" x14ac:dyDescent="0.25">
      <c r="A1170" s="3">
        <v>43734</v>
      </c>
      <c r="B1170" s="1" t="s">
        <v>28</v>
      </c>
      <c r="C1170" s="1" t="str">
        <f>VLOOKUP(B:B,'[1]RTS REPORT (Q1)'!$B:$C,2,FALSE)</f>
        <v xml:space="preserve">US DOLLAR vs SWISS FRANC </v>
      </c>
      <c r="D1170" s="1" t="str">
        <f>VLOOKUP(B:B,'[1]RTS REPORT (Q1)'!$B:$D,3,FALSE)</f>
        <v>100,000 USD</v>
      </c>
      <c r="E1170" s="1" t="s">
        <v>85</v>
      </c>
      <c r="F1170" s="1" t="str">
        <f>VLOOKUP(B:B,'[1]RTS REPORT (Q1)'!$B:$F,5,FALSE)</f>
        <v>CFD-FOREX Majors</v>
      </c>
      <c r="G1170" s="1" t="str">
        <f>VLOOKUP(B:B,'[1]RTS REPORT (Q1)'!$B:$G,6,FALSE)</f>
        <v>USD</v>
      </c>
    </row>
    <row r="1171" spans="1:7" s="1" customFormat="1" x14ac:dyDescent="0.25">
      <c r="A1171" s="3">
        <v>43735</v>
      </c>
      <c r="B1171" s="1" t="s">
        <v>21</v>
      </c>
      <c r="C1171" s="1" t="str">
        <f>VLOOKUP(B:B,'[1]RTS REPORT (Q1)'!$B:$C,2,FALSE)</f>
        <v>GREAT BRITAIN POUND vs US DOLLAR</v>
      </c>
      <c r="D1171" s="1" t="str">
        <f>VLOOKUP(B:B,'[1]RTS REPORT (Q1)'!$B:$D,3,FALSE)</f>
        <v>100,000 GBP</v>
      </c>
      <c r="E1171" s="1" t="s">
        <v>85</v>
      </c>
      <c r="F1171" s="1" t="str">
        <f>VLOOKUP(B:B,'[1]RTS REPORT (Q1)'!$B:$F,5,FALSE)</f>
        <v>CFD-FOREX Majors</v>
      </c>
      <c r="G1171" s="1" t="str">
        <f>VLOOKUP(B:B,'[1]RTS REPORT (Q1)'!$B:$G,6,FALSE)</f>
        <v>GBP</v>
      </c>
    </row>
    <row r="1172" spans="1:7" s="1" customFormat="1" x14ac:dyDescent="0.25">
      <c r="A1172" s="3">
        <v>43735</v>
      </c>
      <c r="B1172" s="1" t="s">
        <v>22</v>
      </c>
      <c r="C1172" s="1" t="str">
        <f>VLOOKUP(B:B,'[1]RTS REPORT (Q1)'!$B:$C,2,FALSE)</f>
        <v xml:space="preserve">US DOLLAR vs JAPANESE YEN </v>
      </c>
      <c r="D1172" s="1" t="str">
        <f>VLOOKUP(B:B,'[1]RTS REPORT (Q1)'!$B:$D,3,FALSE)</f>
        <v>100,000 USD</v>
      </c>
      <c r="E1172" s="1" t="s">
        <v>85</v>
      </c>
      <c r="F1172" s="1" t="str">
        <f>VLOOKUP(B:B,'[1]RTS REPORT (Q1)'!$B:$F,5,FALSE)</f>
        <v>CFD-FOREX Majors</v>
      </c>
      <c r="G1172" s="1" t="str">
        <f>VLOOKUP(B:B,'[1]RTS REPORT (Q1)'!$B:$G,6,FALSE)</f>
        <v>USD</v>
      </c>
    </row>
    <row r="1173" spans="1:7" s="1" customFormat="1" x14ac:dyDescent="0.25">
      <c r="A1173" s="3">
        <v>43735</v>
      </c>
      <c r="B1173" s="1" t="s">
        <v>21</v>
      </c>
      <c r="C1173" s="1" t="str">
        <f>VLOOKUP(B:B,'[1]RTS REPORT (Q1)'!$B:$C,2,FALSE)</f>
        <v>GREAT BRITAIN POUND vs US DOLLAR</v>
      </c>
      <c r="D1173" s="1" t="str">
        <f>VLOOKUP(B:B,'[1]RTS REPORT (Q1)'!$B:$D,3,FALSE)</f>
        <v>100,000 GBP</v>
      </c>
      <c r="E1173" s="1" t="s">
        <v>85</v>
      </c>
      <c r="F1173" s="1" t="str">
        <f>VLOOKUP(B:B,'[1]RTS REPORT (Q1)'!$B:$F,5,FALSE)</f>
        <v>CFD-FOREX Majors</v>
      </c>
      <c r="G1173" s="1" t="str">
        <f>VLOOKUP(B:B,'[1]RTS REPORT (Q1)'!$B:$G,6,FALSE)</f>
        <v>GBP</v>
      </c>
    </row>
    <row r="1174" spans="1:7" s="1" customFormat="1" x14ac:dyDescent="0.25">
      <c r="A1174" s="3">
        <v>43735</v>
      </c>
      <c r="B1174" s="1" t="s">
        <v>21</v>
      </c>
      <c r="C1174" s="1" t="str">
        <f>VLOOKUP(B:B,'[1]RTS REPORT (Q1)'!$B:$C,2,FALSE)</f>
        <v>GREAT BRITAIN POUND vs US DOLLAR</v>
      </c>
      <c r="D1174" s="1" t="str">
        <f>VLOOKUP(B:B,'[1]RTS REPORT (Q1)'!$B:$D,3,FALSE)</f>
        <v>100,000 GBP</v>
      </c>
      <c r="E1174" s="1" t="s">
        <v>85</v>
      </c>
      <c r="F1174" s="1" t="str">
        <f>VLOOKUP(B:B,'[1]RTS REPORT (Q1)'!$B:$F,5,FALSE)</f>
        <v>CFD-FOREX Majors</v>
      </c>
      <c r="G1174" s="1" t="str">
        <f>VLOOKUP(B:B,'[1]RTS REPORT (Q1)'!$B:$G,6,FALSE)</f>
        <v>GBP</v>
      </c>
    </row>
    <row r="1175" spans="1:7" s="1" customFormat="1" x14ac:dyDescent="0.25">
      <c r="A1175" s="3">
        <v>43735</v>
      </c>
      <c r="B1175" s="1" t="s">
        <v>21</v>
      </c>
      <c r="C1175" s="1" t="str">
        <f>VLOOKUP(B:B,'[1]RTS REPORT (Q1)'!$B:$C,2,FALSE)</f>
        <v>GREAT BRITAIN POUND vs US DOLLAR</v>
      </c>
      <c r="D1175" s="1" t="str">
        <f>VLOOKUP(B:B,'[1]RTS REPORT (Q1)'!$B:$D,3,FALSE)</f>
        <v>100,000 GBP</v>
      </c>
      <c r="E1175" s="1" t="s">
        <v>85</v>
      </c>
      <c r="F1175" s="1" t="str">
        <f>VLOOKUP(B:B,'[1]RTS REPORT (Q1)'!$B:$F,5,FALSE)</f>
        <v>CFD-FOREX Majors</v>
      </c>
      <c r="G1175" s="1" t="str">
        <f>VLOOKUP(B:B,'[1]RTS REPORT (Q1)'!$B:$G,6,FALSE)</f>
        <v>GBP</v>
      </c>
    </row>
    <row r="1176" spans="1:7" s="1" customFormat="1" x14ac:dyDescent="0.25">
      <c r="A1176" s="3">
        <v>43735</v>
      </c>
      <c r="B1176" s="1" t="s">
        <v>21</v>
      </c>
      <c r="C1176" s="1" t="str">
        <f>VLOOKUP(B:B,'[1]RTS REPORT (Q1)'!$B:$C,2,FALSE)</f>
        <v>GREAT BRITAIN POUND vs US DOLLAR</v>
      </c>
      <c r="D1176" s="1" t="str">
        <f>VLOOKUP(B:B,'[1]RTS REPORT (Q1)'!$B:$D,3,FALSE)</f>
        <v>100,000 GBP</v>
      </c>
      <c r="E1176" s="1" t="s">
        <v>85</v>
      </c>
      <c r="F1176" s="1" t="str">
        <f>VLOOKUP(B:B,'[1]RTS REPORT (Q1)'!$B:$F,5,FALSE)</f>
        <v>CFD-FOREX Majors</v>
      </c>
      <c r="G1176" s="1" t="str">
        <f>VLOOKUP(B:B,'[1]RTS REPORT (Q1)'!$B:$G,6,FALSE)</f>
        <v>GBP</v>
      </c>
    </row>
    <row r="1177" spans="1:7" s="1" customFormat="1" x14ac:dyDescent="0.25">
      <c r="A1177" s="3">
        <v>43735</v>
      </c>
      <c r="B1177" s="1" t="s">
        <v>21</v>
      </c>
      <c r="C1177" s="1" t="str">
        <f>VLOOKUP(B:B,'[1]RTS REPORT (Q1)'!$B:$C,2,FALSE)</f>
        <v>GREAT BRITAIN POUND vs US DOLLAR</v>
      </c>
      <c r="D1177" s="1" t="str">
        <f>VLOOKUP(B:B,'[1]RTS REPORT (Q1)'!$B:$D,3,FALSE)</f>
        <v>100,000 GBP</v>
      </c>
      <c r="E1177" s="1" t="s">
        <v>85</v>
      </c>
      <c r="F1177" s="1" t="str">
        <f>VLOOKUP(B:B,'[1]RTS REPORT (Q1)'!$B:$F,5,FALSE)</f>
        <v>CFD-FOREX Majors</v>
      </c>
      <c r="G1177" s="1" t="str">
        <f>VLOOKUP(B:B,'[1]RTS REPORT (Q1)'!$B:$G,6,FALSE)</f>
        <v>GBP</v>
      </c>
    </row>
    <row r="1178" spans="1:7" s="1" customFormat="1" x14ac:dyDescent="0.25">
      <c r="A1178" s="3">
        <v>43735</v>
      </c>
      <c r="B1178" s="1" t="s">
        <v>21</v>
      </c>
      <c r="C1178" s="1" t="str">
        <f>VLOOKUP(B:B,'[1]RTS REPORT (Q1)'!$B:$C,2,FALSE)</f>
        <v>GREAT BRITAIN POUND vs US DOLLAR</v>
      </c>
      <c r="D1178" s="1" t="str">
        <f>VLOOKUP(B:B,'[1]RTS REPORT (Q1)'!$B:$D,3,FALSE)</f>
        <v>100,000 GBP</v>
      </c>
      <c r="E1178" s="1" t="s">
        <v>85</v>
      </c>
      <c r="F1178" s="1" t="str">
        <f>VLOOKUP(B:B,'[1]RTS REPORT (Q1)'!$B:$F,5,FALSE)</f>
        <v>CFD-FOREX Majors</v>
      </c>
      <c r="G1178" s="1" t="str">
        <f>VLOOKUP(B:B,'[1]RTS REPORT (Q1)'!$B:$G,6,FALSE)</f>
        <v>GBP</v>
      </c>
    </row>
    <row r="1179" spans="1:7" s="1" customFormat="1" x14ac:dyDescent="0.25">
      <c r="A1179" s="3">
        <v>43735</v>
      </c>
      <c r="B1179" s="1" t="s">
        <v>21</v>
      </c>
      <c r="C1179" s="1" t="str">
        <f>VLOOKUP(B:B,'[1]RTS REPORT (Q1)'!$B:$C,2,FALSE)</f>
        <v>GREAT BRITAIN POUND vs US DOLLAR</v>
      </c>
      <c r="D1179" s="1" t="str">
        <f>VLOOKUP(B:B,'[1]RTS REPORT (Q1)'!$B:$D,3,FALSE)</f>
        <v>100,000 GBP</v>
      </c>
      <c r="E1179" s="1" t="s">
        <v>85</v>
      </c>
      <c r="F1179" s="1" t="str">
        <f>VLOOKUP(B:B,'[1]RTS REPORT (Q1)'!$B:$F,5,FALSE)</f>
        <v>CFD-FOREX Majors</v>
      </c>
      <c r="G1179" s="1" t="str">
        <f>VLOOKUP(B:B,'[1]RTS REPORT (Q1)'!$B:$G,6,FALSE)</f>
        <v>GBP</v>
      </c>
    </row>
    <row r="1180" spans="1:7" s="1" customFormat="1" x14ac:dyDescent="0.25">
      <c r="A1180" s="3">
        <v>43735</v>
      </c>
      <c r="B1180" s="1" t="s">
        <v>21</v>
      </c>
      <c r="C1180" s="1" t="str">
        <f>VLOOKUP(B:B,'[1]RTS REPORT (Q1)'!$B:$C,2,FALSE)</f>
        <v>GREAT BRITAIN POUND vs US DOLLAR</v>
      </c>
      <c r="D1180" s="1" t="str">
        <f>VLOOKUP(B:B,'[1]RTS REPORT (Q1)'!$B:$D,3,FALSE)</f>
        <v>100,000 GBP</v>
      </c>
      <c r="E1180" s="1" t="s">
        <v>85</v>
      </c>
      <c r="F1180" s="1" t="str">
        <f>VLOOKUP(B:B,'[1]RTS REPORT (Q1)'!$B:$F,5,FALSE)</f>
        <v>CFD-FOREX Majors</v>
      </c>
      <c r="G1180" s="1" t="str">
        <f>VLOOKUP(B:B,'[1]RTS REPORT (Q1)'!$B:$G,6,FALSE)</f>
        <v>GBP</v>
      </c>
    </row>
    <row r="1181" spans="1:7" s="1" customFormat="1" x14ac:dyDescent="0.25">
      <c r="A1181" s="3">
        <v>43735</v>
      </c>
      <c r="B1181" s="1" t="s">
        <v>39</v>
      </c>
      <c r="C1181" s="1" t="str">
        <f>VLOOKUP(B:B,'[1]RTS REPORT (Q1)'!$B:$C,2,FALSE)</f>
        <v>GREAT BRITAIN POUND vs AUSTRALIAN DOLLAR</v>
      </c>
      <c r="D1181" s="1" t="str">
        <f>VLOOKUP(B:B,'[1]RTS REPORT (Q1)'!$B:$D,3,FALSE)</f>
        <v>100,000 GBP</v>
      </c>
      <c r="E1181" s="1" t="s">
        <v>85</v>
      </c>
      <c r="F1181" s="1" t="str">
        <f>VLOOKUP(B:B,'[1]RTS REPORT (Q1)'!$B:$F,5,FALSE)</f>
        <v>CFD-Forex Major Crosses</v>
      </c>
      <c r="G1181" s="1" t="str">
        <f>VLOOKUP(B:B,'[1]RTS REPORT (Q1)'!$B:$G,6,FALSE)</f>
        <v>GBP</v>
      </c>
    </row>
    <row r="1182" spans="1:7" s="1" customFormat="1" x14ac:dyDescent="0.25">
      <c r="A1182" s="3">
        <v>43735</v>
      </c>
      <c r="B1182" s="1" t="s">
        <v>25</v>
      </c>
      <c r="C1182" s="1" t="str">
        <f>VLOOKUP(B:B,'[1]RTS REPORT (Q1)'!$B:$C,2,FALSE)</f>
        <v>Troy Ounce Gold vs USD</v>
      </c>
      <c r="D1182" s="1" t="str">
        <f>VLOOKUP(B:B,'[1]RTS REPORT (Q1)'!$B:$D,3,FALSE)</f>
        <v>100 Troy Ounce</v>
      </c>
      <c r="E1182" s="1" t="s">
        <v>85</v>
      </c>
      <c r="F1182" s="1" t="str">
        <f>VLOOKUP(B:B,'[1]RTS REPORT (Q1)'!$B:$F,5,FALSE)</f>
        <v>CFD-PRECIOUS METALS</v>
      </c>
      <c r="G1182" s="1" t="str">
        <f>VLOOKUP(B:B,'[1]RTS REPORT (Q1)'!$B:$G,6,FALSE)</f>
        <v>XAU</v>
      </c>
    </row>
    <row r="1183" spans="1:7" s="1" customFormat="1" x14ac:dyDescent="0.25">
      <c r="A1183" s="3">
        <v>43735</v>
      </c>
      <c r="B1183" s="1" t="s">
        <v>21</v>
      </c>
      <c r="C1183" s="1" t="str">
        <f>VLOOKUP(B:B,'[1]RTS REPORT (Q1)'!$B:$C,2,FALSE)</f>
        <v>GREAT BRITAIN POUND vs US DOLLAR</v>
      </c>
      <c r="D1183" s="1" t="str">
        <f>VLOOKUP(B:B,'[1]RTS REPORT (Q1)'!$B:$D,3,FALSE)</f>
        <v>100,000 GBP</v>
      </c>
      <c r="E1183" s="1" t="s">
        <v>85</v>
      </c>
      <c r="F1183" s="1" t="str">
        <f>VLOOKUP(B:B,'[1]RTS REPORT (Q1)'!$B:$F,5,FALSE)</f>
        <v>CFD-FOREX Majors</v>
      </c>
      <c r="G1183" s="1" t="str">
        <f>VLOOKUP(B:B,'[1]RTS REPORT (Q1)'!$B:$G,6,FALSE)</f>
        <v>GBP</v>
      </c>
    </row>
    <row r="1184" spans="1:7" s="1" customFormat="1" x14ac:dyDescent="0.25">
      <c r="A1184" s="3">
        <v>43735</v>
      </c>
      <c r="B1184" s="1" t="s">
        <v>21</v>
      </c>
      <c r="C1184" s="1" t="str">
        <f>VLOOKUP(B:B,'[1]RTS REPORT (Q1)'!$B:$C,2,FALSE)</f>
        <v>GREAT BRITAIN POUND vs US DOLLAR</v>
      </c>
      <c r="D1184" s="1" t="str">
        <f>VLOOKUP(B:B,'[1]RTS REPORT (Q1)'!$B:$D,3,FALSE)</f>
        <v>100,000 GBP</v>
      </c>
      <c r="E1184" s="1" t="s">
        <v>85</v>
      </c>
      <c r="F1184" s="1" t="str">
        <f>VLOOKUP(B:B,'[1]RTS REPORT (Q1)'!$B:$F,5,FALSE)</f>
        <v>CFD-FOREX Majors</v>
      </c>
      <c r="G1184" s="1" t="str">
        <f>VLOOKUP(B:B,'[1]RTS REPORT (Q1)'!$B:$G,6,FALSE)</f>
        <v>GBP</v>
      </c>
    </row>
    <row r="1185" spans="1:7" s="1" customFormat="1" x14ac:dyDescent="0.25">
      <c r="A1185" s="3">
        <v>43735</v>
      </c>
      <c r="B1185" s="1" t="s">
        <v>21</v>
      </c>
      <c r="C1185" s="1" t="str">
        <f>VLOOKUP(B:B,'[1]RTS REPORT (Q1)'!$B:$C,2,FALSE)</f>
        <v>GREAT BRITAIN POUND vs US DOLLAR</v>
      </c>
      <c r="D1185" s="1" t="str">
        <f>VLOOKUP(B:B,'[1]RTS REPORT (Q1)'!$B:$D,3,FALSE)</f>
        <v>100,000 GBP</v>
      </c>
      <c r="E1185" s="1" t="s">
        <v>85</v>
      </c>
      <c r="F1185" s="1" t="str">
        <f>VLOOKUP(B:B,'[1]RTS REPORT (Q1)'!$B:$F,5,FALSE)</f>
        <v>CFD-FOREX Majors</v>
      </c>
      <c r="G1185" s="1" t="str">
        <f>VLOOKUP(B:B,'[1]RTS REPORT (Q1)'!$B:$G,6,FALSE)</f>
        <v>GBP</v>
      </c>
    </row>
    <row r="1186" spans="1:7" s="1" customFormat="1" x14ac:dyDescent="0.25">
      <c r="A1186" s="3">
        <v>43735</v>
      </c>
      <c r="B1186" s="1" t="s">
        <v>21</v>
      </c>
      <c r="C1186" s="1" t="str">
        <f>VLOOKUP(B:B,'[1]RTS REPORT (Q1)'!$B:$C,2,FALSE)</f>
        <v>GREAT BRITAIN POUND vs US DOLLAR</v>
      </c>
      <c r="D1186" s="1" t="str">
        <f>VLOOKUP(B:B,'[1]RTS REPORT (Q1)'!$B:$D,3,FALSE)</f>
        <v>100,000 GBP</v>
      </c>
      <c r="E1186" s="1" t="s">
        <v>85</v>
      </c>
      <c r="F1186" s="1" t="str">
        <f>VLOOKUP(B:B,'[1]RTS REPORT (Q1)'!$B:$F,5,FALSE)</f>
        <v>CFD-FOREX Majors</v>
      </c>
      <c r="G1186" s="1" t="str">
        <f>VLOOKUP(B:B,'[1]RTS REPORT (Q1)'!$B:$G,6,FALSE)</f>
        <v>GBP</v>
      </c>
    </row>
    <row r="1187" spans="1:7" s="1" customFormat="1" x14ac:dyDescent="0.25">
      <c r="A1187" s="3">
        <v>43735</v>
      </c>
      <c r="B1187" s="1" t="s">
        <v>0</v>
      </c>
      <c r="C1187" s="1" t="str">
        <f>VLOOKUP(B:B,'[1]RTS REPORT (Q1)'!$B:$C,2,FALSE)</f>
        <v>Mini-SP 500 INDEX</v>
      </c>
      <c r="D1187" s="1" t="str">
        <f>VLOOKUP(B:B,'[1]RTS REPORT (Q1)'!$B:$D,3,FALSE)</f>
        <v>50$*Index points</v>
      </c>
      <c r="E1187" s="1" t="s">
        <v>85</v>
      </c>
      <c r="F1187" s="1" t="str">
        <f>VLOOKUP(B:B,'[1]RTS REPORT (Q1)'!$B:$F,5,FALSE)</f>
        <v>CFD-INDEX</v>
      </c>
      <c r="G1187" s="1" t="str">
        <f>VLOOKUP(B:B,'[1]RTS REPORT (Q1)'!$B:$G,6,FALSE)</f>
        <v>USD</v>
      </c>
    </row>
    <row r="1188" spans="1:7" s="1" customFormat="1" x14ac:dyDescent="0.25">
      <c r="A1188" s="3">
        <v>43735</v>
      </c>
      <c r="B1188" s="1" t="s">
        <v>2</v>
      </c>
      <c r="C1188" s="1" t="str">
        <f>VLOOKUP(B:B,'[1]RTS REPORT (Q1)'!$B:$C,2,FALSE)</f>
        <v>Mini-Nasdaq INDEX</v>
      </c>
      <c r="D1188" s="1" t="str">
        <f>VLOOKUP(B:B,'[1]RTS REPORT (Q1)'!$B:$D,3,FALSE)</f>
        <v>20$*Index points</v>
      </c>
      <c r="E1188" s="1" t="s">
        <v>85</v>
      </c>
      <c r="F1188" s="1" t="str">
        <f>VLOOKUP(B:B,'[1]RTS REPORT (Q1)'!$B:$F,5,FALSE)</f>
        <v>CFD-INDEX</v>
      </c>
      <c r="G1188" s="1" t="str">
        <f>VLOOKUP(B:B,'[1]RTS REPORT (Q1)'!$B:$G,6,FALSE)</f>
        <v>USD</v>
      </c>
    </row>
    <row r="1189" spans="1:7" s="1" customFormat="1" x14ac:dyDescent="0.25">
      <c r="A1189" s="3">
        <v>43735</v>
      </c>
      <c r="B1189" s="1" t="s">
        <v>45</v>
      </c>
      <c r="C1189" s="1" t="s">
        <v>71</v>
      </c>
      <c r="D1189" s="1" t="s">
        <v>78</v>
      </c>
      <c r="E1189" s="1" t="s">
        <v>85</v>
      </c>
      <c r="F1189" s="1" t="s">
        <v>91</v>
      </c>
      <c r="G1189" s="1" t="s">
        <v>10</v>
      </c>
    </row>
    <row r="1190" spans="1:7" s="1" customFormat="1" x14ac:dyDescent="0.25">
      <c r="A1190" s="3">
        <v>43735</v>
      </c>
      <c r="B1190" s="1" t="s">
        <v>8</v>
      </c>
      <c r="C1190" s="1" t="str">
        <f>VLOOKUP(B:B,'[1]RTS REPORT (Q1)'!$B:$C,2,FALSE)</f>
        <v>DAX INDEX</v>
      </c>
      <c r="D1190" s="1" t="str">
        <f>VLOOKUP(B:B,'[1]RTS REPORT (Q1)'!$B:$D,3,FALSE)</f>
        <v>25€*Index points</v>
      </c>
      <c r="E1190" s="1" t="s">
        <v>85</v>
      </c>
      <c r="F1190" s="1" t="str">
        <f>VLOOKUP(B:B,'[1]RTS REPORT (Q1)'!$B:$F,5,FALSE)</f>
        <v>CFD-INDEX</v>
      </c>
      <c r="G1190" s="1" t="str">
        <f>VLOOKUP(B:B,'[1]RTS REPORT (Q1)'!$B:$G,6,FALSE)</f>
        <v>EUR</v>
      </c>
    </row>
    <row r="1191" spans="1:7" s="1" customFormat="1" x14ac:dyDescent="0.25">
      <c r="A1191" s="3">
        <v>43735</v>
      </c>
      <c r="B1191" s="1" t="s">
        <v>25</v>
      </c>
      <c r="C1191" s="1" t="str">
        <f>VLOOKUP(B:B,'[1]RTS REPORT (Q1)'!$B:$C,2,FALSE)</f>
        <v>Troy Ounce Gold vs USD</v>
      </c>
      <c r="D1191" s="1" t="str">
        <f>VLOOKUP(B:B,'[1]RTS REPORT (Q1)'!$B:$D,3,FALSE)</f>
        <v>100 Troy Ounce</v>
      </c>
      <c r="E1191" s="1" t="s">
        <v>85</v>
      </c>
      <c r="F1191" s="1" t="str">
        <f>VLOOKUP(B:B,'[1]RTS REPORT (Q1)'!$B:$F,5,FALSE)</f>
        <v>CFD-PRECIOUS METALS</v>
      </c>
      <c r="G1191" s="1" t="str">
        <f>VLOOKUP(B:B,'[1]RTS REPORT (Q1)'!$B:$G,6,FALSE)</f>
        <v>XAU</v>
      </c>
    </row>
    <row r="1192" spans="1:7" s="1" customFormat="1" x14ac:dyDescent="0.25">
      <c r="A1192" s="3">
        <v>43735</v>
      </c>
      <c r="B1192" s="1" t="s">
        <v>33</v>
      </c>
      <c r="C1192" s="1" t="str">
        <f>VLOOKUP(B:B,'[1]RTS REPORT (Q1)'!$B:$C,2,FALSE)</f>
        <v xml:space="preserve">EURO vs GREAT BRITAIN POUND </v>
      </c>
      <c r="D1192" s="1" t="str">
        <f>VLOOKUP(B:B,'[1]RTS REPORT (Q1)'!$B:$D,3,FALSE)</f>
        <v>100,000 EUR</v>
      </c>
      <c r="E1192" s="1" t="s">
        <v>85</v>
      </c>
      <c r="F1192" s="1" t="str">
        <f>VLOOKUP(B:B,'[1]RTS REPORT (Q1)'!$B:$F,5,FALSE)</f>
        <v>CFD-Forex Major Crosses</v>
      </c>
      <c r="G1192" s="1" t="str">
        <f>VLOOKUP(B:B,'[1]RTS REPORT (Q1)'!$B:$G,6,FALSE)</f>
        <v>EUR</v>
      </c>
    </row>
    <row r="1193" spans="1:7" s="1" customFormat="1" x14ac:dyDescent="0.25">
      <c r="A1193" s="3">
        <v>43735</v>
      </c>
      <c r="B1193" s="1" t="s">
        <v>9</v>
      </c>
      <c r="C1193" s="1" t="str">
        <f>VLOOKUP(B:B,'[1]RTS REPORT (Q1)'!$B:$C,2,FALSE)</f>
        <v>NATURAL GAS</v>
      </c>
      <c r="D1193" s="1" t="str">
        <f>VLOOKUP(B:B,'[1]RTS REPORT (Q1)'!$B:$D,3,FALSE)</f>
        <v>10,000 Million British thermal unit</v>
      </c>
      <c r="E1193" s="1" t="s">
        <v>85</v>
      </c>
      <c r="F1193" s="1" t="str">
        <f>VLOOKUP(B:B,'[1]RTS REPORT (Q1)'!$B:$F,5,FALSE)</f>
        <v>CFD-COMMODITY</v>
      </c>
      <c r="G1193" s="1" t="str">
        <f>VLOOKUP(B:B,'[1]RTS REPORT (Q1)'!$B:$G,6,FALSE)</f>
        <v>USD</v>
      </c>
    </row>
    <row r="1194" spans="1:7" s="1" customFormat="1" x14ac:dyDescent="0.25">
      <c r="A1194" s="3">
        <v>43735</v>
      </c>
      <c r="B1194" s="1" t="s">
        <v>48</v>
      </c>
      <c r="C1194" s="1" t="s">
        <v>64</v>
      </c>
      <c r="D1194" s="1" t="s">
        <v>77</v>
      </c>
      <c r="E1194" s="1" t="s">
        <v>85</v>
      </c>
      <c r="F1194" s="1" t="s">
        <v>89</v>
      </c>
      <c r="G1194" s="1" t="s">
        <v>1</v>
      </c>
    </row>
    <row r="1195" spans="1:7" s="1" customFormat="1" x14ac:dyDescent="0.25">
      <c r="A1195" s="3">
        <v>43735</v>
      </c>
      <c r="B1195" s="1" t="s">
        <v>41</v>
      </c>
      <c r="C1195" s="1" t="str">
        <f>VLOOKUP(B:B,'[1]RTS REPORT (Q1)'!$B:$C,2,FALSE)</f>
        <v>AUSTRALIAN DOLLAR vs CANADIAN DOLLAR</v>
      </c>
      <c r="D1195" s="1" t="str">
        <f>VLOOKUP(B:B,'[1]RTS REPORT (Q1)'!$B:$D,3,FALSE)</f>
        <v>100,000 AUD</v>
      </c>
      <c r="E1195" s="1" t="s">
        <v>85</v>
      </c>
      <c r="F1195" s="1" t="str">
        <f>VLOOKUP(B:B,'[1]RTS REPORT (Q1)'!$B:$F,5,FALSE)</f>
        <v>CFD-Forex Major Crosses</v>
      </c>
      <c r="G1195" s="1" t="str">
        <f>VLOOKUP(B:B,'[1]RTS REPORT (Q1)'!$B:$G,6,FALSE)</f>
        <v>AUD</v>
      </c>
    </row>
    <row r="1196" spans="1:7" s="1" customFormat="1" x14ac:dyDescent="0.25">
      <c r="A1196" s="3">
        <v>43735</v>
      </c>
      <c r="B1196" s="1" t="s">
        <v>25</v>
      </c>
      <c r="C1196" s="1" t="str">
        <f>VLOOKUP(B:B,'[1]RTS REPORT (Q1)'!$B:$C,2,FALSE)</f>
        <v>Troy Ounce Gold vs USD</v>
      </c>
      <c r="D1196" s="1" t="str">
        <f>VLOOKUP(B:B,'[1]RTS REPORT (Q1)'!$B:$D,3,FALSE)</f>
        <v>100 Troy Ounce</v>
      </c>
      <c r="E1196" s="1" t="s">
        <v>85</v>
      </c>
      <c r="F1196" s="1" t="str">
        <f>VLOOKUP(B:B,'[1]RTS REPORT (Q1)'!$B:$F,5,FALSE)</f>
        <v>CFD-PRECIOUS METALS</v>
      </c>
      <c r="G1196" s="1" t="str">
        <f>VLOOKUP(B:B,'[1]RTS REPORT (Q1)'!$B:$G,6,FALSE)</f>
        <v>XAU</v>
      </c>
    </row>
    <row r="1197" spans="1:7" s="1" customFormat="1" x14ac:dyDescent="0.25">
      <c r="A1197" s="3">
        <v>43735</v>
      </c>
      <c r="B1197" s="1" t="s">
        <v>20</v>
      </c>
      <c r="C1197" s="1" t="str">
        <f>VLOOKUP(B:B,'[1]RTS REPORT (Q1)'!$B:$C,2,FALSE)</f>
        <v xml:space="preserve">EURO vs US DOLLAR </v>
      </c>
      <c r="D1197" s="1" t="str">
        <f>VLOOKUP(B:B,'[1]RTS REPORT (Q1)'!$B:$D,3,FALSE)</f>
        <v>100,000 EUR</v>
      </c>
      <c r="E1197" s="1" t="s">
        <v>85</v>
      </c>
      <c r="F1197" s="1" t="str">
        <f>VLOOKUP(B:B,'[1]RTS REPORT (Q1)'!$B:$F,5,FALSE)</f>
        <v>CFD-FOREX Majors</v>
      </c>
      <c r="G1197" s="1" t="str">
        <f>VLOOKUP(B:B,'[1]RTS REPORT (Q1)'!$B:$G,6,FALSE)</f>
        <v>EUR</v>
      </c>
    </row>
    <row r="1198" spans="1:7" s="1" customFormat="1" x14ac:dyDescent="0.25">
      <c r="A1198" s="3">
        <v>43735</v>
      </c>
      <c r="B1198" s="1" t="s">
        <v>20</v>
      </c>
      <c r="C1198" s="1" t="str">
        <f>VLOOKUP(B:B,'[1]RTS REPORT (Q1)'!$B:$C,2,FALSE)</f>
        <v xml:space="preserve">EURO vs US DOLLAR </v>
      </c>
      <c r="D1198" s="1" t="str">
        <f>VLOOKUP(B:B,'[1]RTS REPORT (Q1)'!$B:$D,3,FALSE)</f>
        <v>100,000 EUR</v>
      </c>
      <c r="E1198" s="1" t="s">
        <v>85</v>
      </c>
      <c r="F1198" s="1" t="str">
        <f>VLOOKUP(B:B,'[1]RTS REPORT (Q1)'!$B:$F,5,FALSE)</f>
        <v>CFD-FOREX Majors</v>
      </c>
      <c r="G1198" s="1" t="str">
        <f>VLOOKUP(B:B,'[1]RTS REPORT (Q1)'!$B:$G,6,FALSE)</f>
        <v>EUR</v>
      </c>
    </row>
    <row r="1199" spans="1:7" s="1" customFormat="1" x14ac:dyDescent="0.25">
      <c r="A1199" s="3">
        <v>43735</v>
      </c>
      <c r="B1199" s="1" t="s">
        <v>35</v>
      </c>
      <c r="C1199" s="1" t="str">
        <f>VLOOKUP(B:B,'[1]RTS REPORT (Q1)'!$B:$C,2,FALSE)</f>
        <v>GREAT BRITAIN POUND vs JAPANESE YEN</v>
      </c>
      <c r="D1199" s="1" t="str">
        <f>VLOOKUP(B:B,'[1]RTS REPORT (Q1)'!$B:$D,3,FALSE)</f>
        <v>100,000 GBP</v>
      </c>
      <c r="E1199" s="1" t="s">
        <v>85</v>
      </c>
      <c r="F1199" s="1" t="str">
        <f>VLOOKUP(B:B,'[1]RTS REPORT (Q1)'!$B:$F,5,FALSE)</f>
        <v>CFD-Forex Major Crosses</v>
      </c>
      <c r="G1199" s="1" t="str">
        <f>VLOOKUP(B:B,'[1]RTS REPORT (Q1)'!$B:$G,6,FALSE)</f>
        <v>GBP</v>
      </c>
    </row>
    <row r="1200" spans="1:7" s="1" customFormat="1" x14ac:dyDescent="0.25">
      <c r="A1200" s="3">
        <v>43735</v>
      </c>
      <c r="B1200" s="1" t="s">
        <v>22</v>
      </c>
      <c r="C1200" s="1" t="str">
        <f>VLOOKUP(B:B,'[1]RTS REPORT (Q1)'!$B:$C,2,FALSE)</f>
        <v xml:space="preserve">US DOLLAR vs JAPANESE YEN </v>
      </c>
      <c r="D1200" s="1" t="str">
        <f>VLOOKUP(B:B,'[1]RTS REPORT (Q1)'!$B:$D,3,FALSE)</f>
        <v>100,000 USD</v>
      </c>
      <c r="E1200" s="1" t="s">
        <v>85</v>
      </c>
      <c r="F1200" s="1" t="str">
        <f>VLOOKUP(B:B,'[1]RTS REPORT (Q1)'!$B:$F,5,FALSE)</f>
        <v>CFD-FOREX Majors</v>
      </c>
      <c r="G1200" s="1" t="str">
        <f>VLOOKUP(B:B,'[1]RTS REPORT (Q1)'!$B:$G,6,FALSE)</f>
        <v>USD</v>
      </c>
    </row>
    <row r="1201" spans="1:7" s="1" customFormat="1" x14ac:dyDescent="0.25">
      <c r="A1201" s="3">
        <v>43735</v>
      </c>
      <c r="B1201" s="1" t="s">
        <v>8</v>
      </c>
      <c r="C1201" s="1" t="str">
        <f>VLOOKUP(B:B,'[1]RTS REPORT (Q1)'!$B:$C,2,FALSE)</f>
        <v>DAX INDEX</v>
      </c>
      <c r="D1201" s="1" t="str">
        <f>VLOOKUP(B:B,'[1]RTS REPORT (Q1)'!$B:$D,3,FALSE)</f>
        <v>25€*Index points</v>
      </c>
      <c r="E1201" s="1" t="s">
        <v>85</v>
      </c>
      <c r="F1201" s="1" t="str">
        <f>VLOOKUP(B:B,'[1]RTS REPORT (Q1)'!$B:$F,5,FALSE)</f>
        <v>CFD-INDEX</v>
      </c>
      <c r="G1201" s="1" t="str">
        <f>VLOOKUP(B:B,'[1]RTS REPORT (Q1)'!$B:$G,6,FALSE)</f>
        <v>EUR</v>
      </c>
    </row>
    <row r="1202" spans="1:7" s="1" customFormat="1" x14ac:dyDescent="0.25">
      <c r="A1202" s="3">
        <v>43735</v>
      </c>
      <c r="B1202" s="1" t="s">
        <v>28</v>
      </c>
      <c r="C1202" s="1" t="str">
        <f>VLOOKUP(B:B,'[1]RTS REPORT (Q1)'!$B:$C,2,FALSE)</f>
        <v xml:space="preserve">US DOLLAR vs SWISS FRANC </v>
      </c>
      <c r="D1202" s="1" t="str">
        <f>VLOOKUP(B:B,'[1]RTS REPORT (Q1)'!$B:$D,3,FALSE)</f>
        <v>100,000 USD</v>
      </c>
      <c r="E1202" s="1" t="s">
        <v>85</v>
      </c>
      <c r="F1202" s="1" t="str">
        <f>VLOOKUP(B:B,'[1]RTS REPORT (Q1)'!$B:$F,5,FALSE)</f>
        <v>CFD-FOREX Majors</v>
      </c>
      <c r="G1202" s="1" t="str">
        <f>VLOOKUP(B:B,'[1]RTS REPORT (Q1)'!$B:$G,6,FALSE)</f>
        <v>USD</v>
      </c>
    </row>
    <row r="1203" spans="1:7" s="1" customFormat="1" x14ac:dyDescent="0.25">
      <c r="A1203" s="3">
        <v>43735</v>
      </c>
      <c r="B1203" s="1" t="s">
        <v>20</v>
      </c>
      <c r="C1203" s="1" t="str">
        <f>VLOOKUP(B:B,'[1]RTS REPORT (Q1)'!$B:$C,2,FALSE)</f>
        <v xml:space="preserve">EURO vs US DOLLAR </v>
      </c>
      <c r="D1203" s="1" t="str">
        <f>VLOOKUP(B:B,'[1]RTS REPORT (Q1)'!$B:$D,3,FALSE)</f>
        <v>100,000 EUR</v>
      </c>
      <c r="E1203" s="1" t="s">
        <v>85</v>
      </c>
      <c r="F1203" s="1" t="str">
        <f>VLOOKUP(B:B,'[1]RTS REPORT (Q1)'!$B:$F,5,FALSE)</f>
        <v>CFD-FOREX Majors</v>
      </c>
      <c r="G1203" s="1" t="str">
        <f>VLOOKUP(B:B,'[1]RTS REPORT (Q1)'!$B:$G,6,FALSE)</f>
        <v>EUR</v>
      </c>
    </row>
    <row r="1204" spans="1:7" s="1" customFormat="1" x14ac:dyDescent="0.25">
      <c r="A1204" s="3">
        <v>43735</v>
      </c>
      <c r="B1204" s="1" t="s">
        <v>20</v>
      </c>
      <c r="C1204" s="1" t="str">
        <f>VLOOKUP(B:B,'[1]RTS REPORT (Q1)'!$B:$C,2,FALSE)</f>
        <v xml:space="preserve">EURO vs US DOLLAR </v>
      </c>
      <c r="D1204" s="1" t="str">
        <f>VLOOKUP(B:B,'[1]RTS REPORT (Q1)'!$B:$D,3,FALSE)</f>
        <v>100,000 EUR</v>
      </c>
      <c r="E1204" s="1" t="s">
        <v>85</v>
      </c>
      <c r="F1204" s="1" t="str">
        <f>VLOOKUP(B:B,'[1]RTS REPORT (Q1)'!$B:$F,5,FALSE)</f>
        <v>CFD-FOREX Majors</v>
      </c>
      <c r="G1204" s="1" t="str">
        <f>VLOOKUP(B:B,'[1]RTS REPORT (Q1)'!$B:$G,6,FALSE)</f>
        <v>EUR</v>
      </c>
    </row>
    <row r="1205" spans="1:7" s="1" customFormat="1" x14ac:dyDescent="0.25">
      <c r="A1205" s="3">
        <v>43735</v>
      </c>
      <c r="B1205" s="1" t="s">
        <v>20</v>
      </c>
      <c r="C1205" s="1" t="str">
        <f>VLOOKUP(B:B,'[1]RTS REPORT (Q1)'!$B:$C,2,FALSE)</f>
        <v xml:space="preserve">EURO vs US DOLLAR </v>
      </c>
      <c r="D1205" s="1" t="str">
        <f>VLOOKUP(B:B,'[1]RTS REPORT (Q1)'!$B:$D,3,FALSE)</f>
        <v>100,000 EUR</v>
      </c>
      <c r="E1205" s="1" t="s">
        <v>85</v>
      </c>
      <c r="F1205" s="1" t="str">
        <f>VLOOKUP(B:B,'[1]RTS REPORT (Q1)'!$B:$F,5,FALSE)</f>
        <v>CFD-FOREX Majors</v>
      </c>
      <c r="G1205" s="1" t="str">
        <f>VLOOKUP(B:B,'[1]RTS REPORT (Q1)'!$B:$G,6,FALSE)</f>
        <v>EUR</v>
      </c>
    </row>
    <row r="1206" spans="1:7" s="1" customFormat="1" x14ac:dyDescent="0.25">
      <c r="A1206" s="3">
        <v>43735</v>
      </c>
      <c r="B1206" s="1" t="s">
        <v>25</v>
      </c>
      <c r="C1206" s="1" t="str">
        <f>VLOOKUP(B:B,'[1]RTS REPORT (Q1)'!$B:$C,2,FALSE)</f>
        <v>Troy Ounce Gold vs USD</v>
      </c>
      <c r="D1206" s="1" t="str">
        <f>VLOOKUP(B:B,'[1]RTS REPORT (Q1)'!$B:$D,3,FALSE)</f>
        <v>100 Troy Ounce</v>
      </c>
      <c r="E1206" s="1" t="s">
        <v>85</v>
      </c>
      <c r="F1206" s="1" t="str">
        <f>VLOOKUP(B:B,'[1]RTS REPORT (Q1)'!$B:$F,5,FALSE)</f>
        <v>CFD-PRECIOUS METALS</v>
      </c>
      <c r="G1206" s="1" t="str">
        <f>VLOOKUP(B:B,'[1]RTS REPORT (Q1)'!$B:$G,6,FALSE)</f>
        <v>XAU</v>
      </c>
    </row>
    <row r="1207" spans="1:7" s="1" customFormat="1" x14ac:dyDescent="0.25">
      <c r="A1207" s="3">
        <v>43735</v>
      </c>
      <c r="B1207" s="1" t="s">
        <v>20</v>
      </c>
      <c r="C1207" s="1" t="str">
        <f>VLOOKUP(B:B,'[1]RTS REPORT (Q1)'!$B:$C,2,FALSE)</f>
        <v xml:space="preserve">EURO vs US DOLLAR </v>
      </c>
      <c r="D1207" s="1" t="str">
        <f>VLOOKUP(B:B,'[1]RTS REPORT (Q1)'!$B:$D,3,FALSE)</f>
        <v>100,000 EUR</v>
      </c>
      <c r="E1207" s="1" t="s">
        <v>85</v>
      </c>
      <c r="F1207" s="1" t="str">
        <f>VLOOKUP(B:B,'[1]RTS REPORT (Q1)'!$B:$F,5,FALSE)</f>
        <v>CFD-FOREX Majors</v>
      </c>
      <c r="G1207" s="1" t="str">
        <f>VLOOKUP(B:B,'[1]RTS REPORT (Q1)'!$B:$G,6,FALSE)</f>
        <v>EUR</v>
      </c>
    </row>
    <row r="1208" spans="1:7" s="1" customFormat="1" x14ac:dyDescent="0.25">
      <c r="A1208" s="3">
        <v>43738</v>
      </c>
      <c r="B1208" s="1" t="s">
        <v>24</v>
      </c>
      <c r="C1208" s="1" t="str">
        <f>VLOOKUP(B:B,'[1]RTS REPORT (Q1)'!$B:$C,2,FALSE)</f>
        <v>EURO vs SWISS FRANC</v>
      </c>
      <c r="D1208" s="1" t="str">
        <f>VLOOKUP(B:B,'[1]RTS REPORT (Q1)'!$B:$D,3,FALSE)</f>
        <v>100,000 EUR</v>
      </c>
      <c r="E1208" s="1" t="s">
        <v>85</v>
      </c>
      <c r="F1208" s="1" t="str">
        <f>VLOOKUP(B:B,'[1]RTS REPORT (Q1)'!$B:$F,5,FALSE)</f>
        <v>CFD-Forex Major Crosses</v>
      </c>
      <c r="G1208" s="1" t="str">
        <f>VLOOKUP(B:B,'[1]RTS REPORT (Q1)'!$B:$G,6,FALSE)</f>
        <v>EUR</v>
      </c>
    </row>
    <row r="1209" spans="1:7" s="1" customFormat="1" x14ac:dyDescent="0.25">
      <c r="A1209" s="3">
        <v>43738</v>
      </c>
      <c r="B1209" s="1" t="s">
        <v>20</v>
      </c>
      <c r="C1209" s="1" t="str">
        <f>VLOOKUP(B:B,'[1]RTS REPORT (Q1)'!$B:$C,2,FALSE)</f>
        <v xml:space="preserve">EURO vs US DOLLAR </v>
      </c>
      <c r="D1209" s="1" t="str">
        <f>VLOOKUP(B:B,'[1]RTS REPORT (Q1)'!$B:$D,3,FALSE)</f>
        <v>100,000 EUR</v>
      </c>
      <c r="E1209" s="1" t="s">
        <v>85</v>
      </c>
      <c r="F1209" s="1" t="str">
        <f>VLOOKUP(B:B,'[1]RTS REPORT (Q1)'!$B:$F,5,FALSE)</f>
        <v>CFD-FOREX Majors</v>
      </c>
      <c r="G1209" s="1" t="str">
        <f>VLOOKUP(B:B,'[1]RTS REPORT (Q1)'!$B:$G,6,FALSE)</f>
        <v>EUR</v>
      </c>
    </row>
    <row r="1210" spans="1:7" s="1" customFormat="1" x14ac:dyDescent="0.25">
      <c r="A1210" s="3">
        <v>43738</v>
      </c>
      <c r="B1210" s="1" t="s">
        <v>24</v>
      </c>
      <c r="C1210" s="1" t="str">
        <f>VLOOKUP(B:B,'[1]RTS REPORT (Q1)'!$B:$C,2,FALSE)</f>
        <v>EURO vs SWISS FRANC</v>
      </c>
      <c r="D1210" s="1" t="str">
        <f>VLOOKUP(B:B,'[1]RTS REPORT (Q1)'!$B:$D,3,FALSE)</f>
        <v>100,000 EUR</v>
      </c>
      <c r="E1210" s="1" t="s">
        <v>85</v>
      </c>
      <c r="F1210" s="1" t="str">
        <f>VLOOKUP(B:B,'[1]RTS REPORT (Q1)'!$B:$F,5,FALSE)</f>
        <v>CFD-Forex Major Crosses</v>
      </c>
      <c r="G1210" s="1" t="str">
        <f>VLOOKUP(B:B,'[1]RTS REPORT (Q1)'!$B:$G,6,FALSE)</f>
        <v>EUR</v>
      </c>
    </row>
    <row r="1211" spans="1:7" s="1" customFormat="1" x14ac:dyDescent="0.25">
      <c r="A1211" s="3">
        <v>43738</v>
      </c>
      <c r="B1211" s="1" t="s">
        <v>56</v>
      </c>
      <c r="C1211" s="1" t="str">
        <f>VLOOKUP(B:B,'[1]RTS REPORT (Q1)'!$B:$C,2,FALSE)</f>
        <v>NEW ZEALAND DOLLAR vs US DOLLAR</v>
      </c>
      <c r="D1211" s="1" t="str">
        <f>VLOOKUP(B:B,'[1]RTS REPORT (Q1)'!$B:$D,3,FALSE)</f>
        <v>100,000 NZD</v>
      </c>
      <c r="E1211" s="1" t="s">
        <v>85</v>
      </c>
      <c r="F1211" s="1" t="str">
        <f>VLOOKUP(B:B,'[1]RTS REPORT (Q1)'!$B:$F,5,FALSE)</f>
        <v>CFD-FOREX Majors</v>
      </c>
      <c r="G1211" s="1" t="str">
        <f>VLOOKUP(B:B,'[1]RTS REPORT (Q1)'!$B:$G,6,FALSE)</f>
        <v>NZD</v>
      </c>
    </row>
    <row r="1212" spans="1:7" s="1" customFormat="1" x14ac:dyDescent="0.25">
      <c r="A1212" s="3">
        <v>43738</v>
      </c>
      <c r="B1212" s="1" t="s">
        <v>32</v>
      </c>
      <c r="C1212" s="1" t="str">
        <f>VLOOKUP(B:B,'[1]RTS REPORT (Q1)'!$B:$C,2,FALSE)</f>
        <v xml:space="preserve">EURO vs JANANESE YEN </v>
      </c>
      <c r="D1212" s="1" t="str">
        <f>VLOOKUP(B:B,'[1]RTS REPORT (Q1)'!$B:$D,3,FALSE)</f>
        <v>100,000 EUR</v>
      </c>
      <c r="E1212" s="1" t="s">
        <v>85</v>
      </c>
      <c r="F1212" s="1" t="str">
        <f>VLOOKUP(B:B,'[1]RTS REPORT (Q1)'!$B:$F,5,FALSE)</f>
        <v>CFD-Forex Major Crosses</v>
      </c>
      <c r="G1212" s="1" t="str">
        <f>VLOOKUP(B:B,'[1]RTS REPORT (Q1)'!$B:$G,6,FALSE)</f>
        <v>EUR</v>
      </c>
    </row>
    <row r="1213" spans="1:7" s="1" customFormat="1" x14ac:dyDescent="0.25">
      <c r="A1213" s="3">
        <v>43738</v>
      </c>
      <c r="B1213" s="1" t="s">
        <v>42</v>
      </c>
      <c r="C1213" s="1" t="s">
        <v>66</v>
      </c>
      <c r="D1213" s="1" t="s">
        <v>79</v>
      </c>
      <c r="E1213" s="1" t="s">
        <v>85</v>
      </c>
      <c r="F1213" s="1" t="s">
        <v>92</v>
      </c>
      <c r="G1213" s="1" t="s">
        <v>6</v>
      </c>
    </row>
    <row r="1214" spans="1:7" s="1" customFormat="1" x14ac:dyDescent="0.25">
      <c r="A1214" s="3">
        <v>43738</v>
      </c>
      <c r="B1214" s="1" t="s">
        <v>20</v>
      </c>
      <c r="C1214" s="1" t="str">
        <f>VLOOKUP(B:B,'[1]RTS REPORT (Q1)'!$B:$C,2,FALSE)</f>
        <v xml:space="preserve">EURO vs US DOLLAR </v>
      </c>
      <c r="D1214" s="1" t="str">
        <f>VLOOKUP(B:B,'[1]RTS REPORT (Q1)'!$B:$D,3,FALSE)</f>
        <v>100,000 EUR</v>
      </c>
      <c r="E1214" s="1" t="s">
        <v>85</v>
      </c>
      <c r="F1214" s="1" t="str">
        <f>VLOOKUP(B:B,'[1]RTS REPORT (Q1)'!$B:$F,5,FALSE)</f>
        <v>CFD-FOREX Majors</v>
      </c>
      <c r="G1214" s="1" t="str">
        <f>VLOOKUP(B:B,'[1]RTS REPORT (Q1)'!$B:$G,6,FALSE)</f>
        <v>EUR</v>
      </c>
    </row>
    <row r="1215" spans="1:7" s="1" customFormat="1" x14ac:dyDescent="0.25">
      <c r="A1215" s="3">
        <v>43738</v>
      </c>
      <c r="B1215" s="1" t="s">
        <v>42</v>
      </c>
      <c r="C1215" s="1" t="s">
        <v>66</v>
      </c>
      <c r="D1215" s="1" t="s">
        <v>79</v>
      </c>
      <c r="E1215" s="1" t="s">
        <v>85</v>
      </c>
      <c r="F1215" s="1" t="s">
        <v>92</v>
      </c>
      <c r="G1215" s="1" t="s">
        <v>6</v>
      </c>
    </row>
    <row r="1216" spans="1:7" s="1" customFormat="1" x14ac:dyDescent="0.25">
      <c r="A1216" s="3">
        <v>43738</v>
      </c>
      <c r="B1216" s="1" t="s">
        <v>53</v>
      </c>
      <c r="C1216" s="1" t="str">
        <f>VLOOKUP(B:B,'[1]RTS REPORT (Q1)'!$B:$C,2,FALSE)</f>
        <v xml:space="preserve">GREAT BRITAIN POUND vs SWISS FRANC </v>
      </c>
      <c r="D1216" s="1" t="str">
        <f>VLOOKUP(B:B,'[1]RTS REPORT (Q1)'!$B:$D,3,FALSE)</f>
        <v>100,000 GBP</v>
      </c>
      <c r="E1216" s="1" t="s">
        <v>85</v>
      </c>
      <c r="F1216" s="1" t="str">
        <f>VLOOKUP(B:B,'[1]RTS REPORT (Q1)'!$B:$F,5,FALSE)</f>
        <v>CFD-Forex Major Crosses</v>
      </c>
      <c r="G1216" s="1" t="str">
        <f>VLOOKUP(B:B,'[1]RTS REPORT (Q1)'!$B:$G,6,FALSE)</f>
        <v>GBP</v>
      </c>
    </row>
    <row r="1217" spans="1:7" s="1" customFormat="1" x14ac:dyDescent="0.25">
      <c r="A1217" s="3">
        <v>43738</v>
      </c>
      <c r="B1217" s="1" t="s">
        <v>11</v>
      </c>
      <c r="C1217" s="1" t="str">
        <f>VLOOKUP(B:B,'[1]RTS REPORT (Q1)'!$B:$C,2,FALSE)</f>
        <v>Mini-FTSE MIB INDEX</v>
      </c>
      <c r="D1217" s="1" t="str">
        <f>VLOOKUP(B:B,'[1]RTS REPORT (Q1)'!$B:$D,3,FALSE)</f>
        <v>1€*Index points</v>
      </c>
      <c r="E1217" s="1" t="s">
        <v>85</v>
      </c>
      <c r="F1217" s="1" t="str">
        <f>VLOOKUP(B:B,'[1]RTS REPORT (Q1)'!$B:$F,5,FALSE)</f>
        <v>CFD-INDEX</v>
      </c>
      <c r="G1217" s="1" t="str">
        <f>VLOOKUP(B:B,'[1]RTS REPORT (Q1)'!$B:$G,6,FALSE)</f>
        <v>EUR</v>
      </c>
    </row>
    <row r="1218" spans="1:7" s="1" customFormat="1" x14ac:dyDescent="0.25">
      <c r="A1218" s="3">
        <v>43738</v>
      </c>
      <c r="B1218" s="1" t="s">
        <v>36</v>
      </c>
      <c r="C1218" s="1" t="str">
        <f>VLOOKUP(B:B,'[1]RTS REPORT (Q1)'!$B:$C,2,FALSE)</f>
        <v>GREAT BRITAIN POUND vs NEW ZEALAND DOLLAR</v>
      </c>
      <c r="D1218" s="1" t="str">
        <f>VLOOKUP(B:B,'[1]RTS REPORT (Q1)'!$B:$D,3,FALSE)</f>
        <v>100,000 GBP</v>
      </c>
      <c r="E1218" s="1" t="s">
        <v>85</v>
      </c>
      <c r="F1218" s="1" t="str">
        <f>VLOOKUP(B:B,'[1]RTS REPORT (Q1)'!$B:$F,5,FALSE)</f>
        <v>CFD-Forex Major Crosses</v>
      </c>
      <c r="G1218" s="1" t="str">
        <f>VLOOKUP(B:B,'[1]RTS REPORT (Q1)'!$B:$G,6,FALSE)</f>
        <v>GBP</v>
      </c>
    </row>
    <row r="1219" spans="1:7" s="1" customFormat="1" x14ac:dyDescent="0.25">
      <c r="A1219" s="3">
        <v>43738</v>
      </c>
      <c r="B1219" s="1" t="s">
        <v>19</v>
      </c>
      <c r="C1219" s="1" t="str">
        <f>VLOOKUP(B:B,'[1]RTS REPORT (Q1)'!$B:$C,2,FALSE)</f>
        <v>COCOA</v>
      </c>
      <c r="D1219" s="1" t="str">
        <f>VLOOKUP(B:B,'[1]RTS REPORT (Q1)'!$B:$D,3,FALSE)</f>
        <v xml:space="preserve">10 Metric Tons </v>
      </c>
      <c r="E1219" s="1" t="s">
        <v>85</v>
      </c>
      <c r="F1219" s="1" t="str">
        <f>VLOOKUP(B:B,'[1]RTS REPORT (Q1)'!$B:$F,5,FALSE)</f>
        <v>CFD-SOFT COMMODITY</v>
      </c>
      <c r="G1219" s="1" t="str">
        <f>VLOOKUP(B:B,'[1]RTS REPORT (Q1)'!$B:$G,6,FALSE)</f>
        <v>USD</v>
      </c>
    </row>
  </sheetData>
  <autoFilter ref="A1:G1219" xr:uid="{56E47B96-98B7-4B08-8715-F7831C66A819}">
    <sortState xmlns:xlrd2="http://schemas.microsoft.com/office/spreadsheetml/2017/richdata2" ref="A2:G1219">
      <sortCondition sortBy="fontColor" ref="A1:A1219" dxfId="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Camilleri</dc:creator>
  <cp:lastModifiedBy>Alexander Kabakwu</cp:lastModifiedBy>
  <dcterms:created xsi:type="dcterms:W3CDTF">2019-11-12T08:40:05Z</dcterms:created>
  <dcterms:modified xsi:type="dcterms:W3CDTF">2019-11-14T13:53:06Z</dcterms:modified>
</cp:coreProperties>
</file>